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3 Dade Files/"/>
    </mc:Choice>
  </mc:AlternateContent>
  <xr:revisionPtr revIDLastSave="0" documentId="13_ncr:1_{2FC533B7-F6C3-BE40-BB6F-C825EDEA0C72}" xr6:coauthVersionLast="47" xr6:coauthVersionMax="47" xr10:uidLastSave="{00000000-0000-0000-0000-000000000000}"/>
  <bookViews>
    <workbookView xWindow="1300" yWindow="500" windowWidth="24300" windowHeight="13900" xr2:uid="{00000000-000D-0000-FFFF-FFFF00000000}"/>
  </bookViews>
  <sheets>
    <sheet name="Sheet1" sheetId="4" r:id="rId1"/>
    <sheet name="Sheet2" sheetId="5" r:id="rId2"/>
  </sheets>
  <definedNames>
    <definedName name="_xlnm.Print_Area" localSheetId="0">Sheet1!$A$1:$I$54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4" i="4" l="1"/>
  <c r="A73" i="4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19" i="4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G9" i="4"/>
  <c r="I9" i="4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</calcChain>
</file>

<file path=xl/sharedStrings.xml><?xml version="1.0" encoding="utf-8"?>
<sst xmlns="http://schemas.openxmlformats.org/spreadsheetml/2006/main" count="330" uniqueCount="282">
  <si>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</si>
  <si>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</si>
  <si>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</si>
  <si>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</si>
  <si>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</si>
  <si>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</si>
  <si>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</si>
  <si>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</si>
  <si>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</si>
  <si>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</si>
  <si>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</si>
  <si>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</si>
  <si>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</si>
  <si>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</si>
  <si>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</si>
  <si>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</si>
  <si>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</si>
  <si>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</si>
  <si>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</si>
  <si>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</si>
  <si>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</si>
  <si>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</si>
  <si>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</si>
  <si>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</si>
  <si>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</si>
  <si>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</si>
  <si>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</si>
  <si>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</si>
  <si>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</si>
  <si>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</si>
  <si>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</si>
  <si>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</si>
  <si>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</si>
  <si>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</si>
  <si>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</si>
  <si>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</si>
  <si>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</si>
  <si>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</si>
  <si>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</si>
  <si>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</si>
  <si>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</si>
  <si>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</si>
  <si>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</si>
  <si>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</si>
  <si>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</si>
  <si>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</si>
  <si>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</si>
  <si>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</si>
  <si>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</si>
  <si>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</si>
  <si>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</si>
  <si>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</si>
  <si>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</si>
  <si>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</si>
  <si>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</si>
  <si>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</si>
  <si>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</si>
  <si>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</si>
  <si>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</si>
  <si>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</si>
  <si>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</si>
  <si>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</si>
  <si>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</si>
  <si>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</si>
  <si>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</si>
  <si>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</si>
  <si>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</si>
  <si>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</si>
  <si>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</si>
  <si>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</si>
  <si>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</si>
  <si>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</si>
  <si>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</si>
  <si>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</si>
  <si>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</si>
  <si>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</si>
  <si>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</si>
  <si>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</si>
  <si>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</si>
  <si>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</si>
  <si>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</si>
  <si>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</si>
  <si>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</si>
  <si>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</si>
  <si>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</si>
  <si>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</si>
  <si>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</si>
  <si>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</si>
  <si>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</si>
  <si>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</si>
  <si>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</si>
  <si>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</si>
  <si>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</si>
  <si>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</si>
  <si>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</si>
  <si>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</si>
  <si>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</si>
  <si>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</si>
  <si>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</si>
  <si>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</si>
  <si>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</si>
  <si>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</si>
  <si>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</si>
  <si>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</si>
  <si>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</si>
  <si>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</si>
  <si>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</si>
  <si>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</si>
  <si>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</si>
  <si>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</si>
  <si>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</si>
  <si>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</si>
  <si>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</si>
  <si>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</si>
  <si>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</si>
  <si>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</si>
  <si>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</si>
  <si>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</si>
  <si>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</si>
  <si>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</si>
  <si>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</si>
  <si>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</si>
  <si>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</si>
  <si>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</si>
  <si>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</si>
  <si>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`</t>
  </si>
  <si>
    <t>Post Office</t>
  </si>
  <si>
    <t>Other</t>
  </si>
  <si>
    <t>Apt. Building</t>
  </si>
  <si>
    <t>St. Pauls Chapel</t>
  </si>
  <si>
    <t>Gracie Mansion</t>
  </si>
  <si>
    <t>City Hall</t>
  </si>
  <si>
    <t>Castle Clinton</t>
  </si>
  <si>
    <t>Federal Hall Nat'l Memorial</t>
  </si>
  <si>
    <t>Trinity Churh and Graveyard</t>
  </si>
  <si>
    <t>St. Patricks Cathedral</t>
  </si>
  <si>
    <t>Brooklyn Bridge</t>
  </si>
  <si>
    <t>Metropolitan Museum of Art</t>
  </si>
  <si>
    <t>Statue of Liberty</t>
  </si>
  <si>
    <t>The Dakota Apratments</t>
  </si>
  <si>
    <t>Carnegie Hall</t>
  </si>
  <si>
    <t>Bayark-Condict Building</t>
  </si>
  <si>
    <t>New York Stock Exchange</t>
  </si>
  <si>
    <t>Queensboro Bridge</t>
  </si>
  <si>
    <t>The Flatiron Building</t>
  </si>
  <si>
    <t>The Plaza Hotel</t>
  </si>
  <si>
    <t>Alwyn Court Apts.</t>
  </si>
  <si>
    <t>Grand Central Station</t>
  </si>
  <si>
    <t>Federal Reserve Bank of NY</t>
  </si>
  <si>
    <t>The Chrysler Building</t>
  </si>
  <si>
    <t>Empire State Building</t>
  </si>
  <si>
    <t>Rockefeller Center</t>
  </si>
  <si>
    <t>United Nations</t>
  </si>
  <si>
    <t>Fulton &amp; Broadway</t>
  </si>
  <si>
    <t>East End Ave &amp; 88th St.</t>
  </si>
  <si>
    <t>Broadway &amp; City Hall Park</t>
  </si>
  <si>
    <t>Southwest End, Battery Park</t>
  </si>
  <si>
    <t>28 Wall St. &amp; Broad St.</t>
  </si>
  <si>
    <t>Broadway Wall St.</t>
  </si>
  <si>
    <t>Central Park</t>
  </si>
  <si>
    <t>5th Ave &amp; 50th St.</t>
  </si>
  <si>
    <t>East River from City Hall Park</t>
  </si>
  <si>
    <t>5th Ave &amp; 82nd St.</t>
  </si>
  <si>
    <t>Liberty Island</t>
  </si>
  <si>
    <t>1 West 72nd St.</t>
  </si>
  <si>
    <t>57th &amp; 7th Ave.</t>
  </si>
  <si>
    <t>65-69 Bleeker St. &amp; Broadway</t>
  </si>
  <si>
    <t>8-18 Broad St. &amp; Wall St.</t>
  </si>
  <si>
    <t>60th St. &amp; 2nd Ave.</t>
  </si>
  <si>
    <t>Broadway &amp; 5th Ave &amp; 23rd St.</t>
  </si>
  <si>
    <t>5th Ave. &amp; 59th St.</t>
  </si>
  <si>
    <t>182 W. 58th St. &amp; 7th Ave.</t>
  </si>
  <si>
    <t>71-105 E. 42nd St. &amp; Park</t>
  </si>
  <si>
    <t>Nassau &amp; Liberty Sts.</t>
  </si>
  <si>
    <t>405 Lexington Ave. &amp; 42nd St.</t>
  </si>
  <si>
    <t>350 Fuftg Ave, &amp; 34th St.</t>
  </si>
  <si>
    <t>630 5th Ave. &amp; 51st &amp; 52nd Sts.</t>
  </si>
  <si>
    <t>Hudson River &amp; 45th St.</t>
  </si>
  <si>
    <t>Thomas McBean</t>
  </si>
  <si>
    <t>Unknown</t>
  </si>
  <si>
    <t>John McComb, Jr. &amp; Joseph Mangin</t>
  </si>
  <si>
    <t>John McComb, Jr.</t>
  </si>
  <si>
    <t>Town, Davis, Thompson, Frazee</t>
  </si>
  <si>
    <t>Upjohn</t>
  </si>
  <si>
    <t>Fredrick Law Olmsted</t>
  </si>
  <si>
    <t>James Renwick</t>
  </si>
  <si>
    <t>John &amp; Washington Roebling</t>
  </si>
  <si>
    <t>Richard Morris Hunt; McKim Mead &amp; White</t>
  </si>
  <si>
    <t>Bartholdi, Richard Morris Hunt, Gustave Eiffel</t>
  </si>
  <si>
    <t>Hardenbergh</t>
  </si>
  <si>
    <t>Tuthill</t>
  </si>
  <si>
    <t>Louis Sullivan</t>
  </si>
  <si>
    <t>Gerge B. Post</t>
  </si>
  <si>
    <t>James Brown Lord</t>
  </si>
  <si>
    <t>Daniel Burnham</t>
  </si>
  <si>
    <t>Harde &amp; Short</t>
  </si>
  <si>
    <t>Ree &amp; Stern, Warren &amp; Wetmore</t>
  </si>
  <si>
    <t>York &amp; Sawyer</t>
  </si>
  <si>
    <t>Van Allen</t>
  </si>
  <si>
    <t>Shreve, Lamb &amp; Hamon</t>
  </si>
  <si>
    <t>Various, including Wallace Harrison, Ray Hood</t>
  </si>
  <si>
    <t>Various, including Wallace Harrison, Le Courbusier</t>
  </si>
  <si>
    <t>Cathedral of St. John the Divine</t>
  </si>
  <si>
    <t>112th St.</t>
  </si>
  <si>
    <t>2 East 91st. St.</t>
  </si>
  <si>
    <t>Guggenheim Museum</t>
  </si>
  <si>
    <t>New York City Flats</t>
  </si>
  <si>
    <t>Alvar Aalto</t>
  </si>
  <si>
    <t>Carrere and Hastings</t>
  </si>
  <si>
    <t>Cass Gilbert</t>
  </si>
  <si>
    <t>TWA Terminal</t>
  </si>
  <si>
    <t>Eero Saarinen</t>
  </si>
  <si>
    <t>Frank Lloyd Wright</t>
  </si>
  <si>
    <t>Chase Manhattan Bank</t>
  </si>
  <si>
    <t>Gordon Bunshaft/SOM</t>
  </si>
  <si>
    <t>Lever House</t>
  </si>
  <si>
    <t>Manufacturer's Trust Co.</t>
  </si>
  <si>
    <t>East Harlem Pre-School</t>
  </si>
  <si>
    <t>Javits Convention Center</t>
  </si>
  <si>
    <t>Rose Center</t>
  </si>
  <si>
    <t>Seagram Building</t>
  </si>
  <si>
    <t>Witney Museum</t>
  </si>
  <si>
    <t>New York Herald Building</t>
  </si>
  <si>
    <t>New York Racquet Club</t>
  </si>
  <si>
    <t>University Club</t>
  </si>
  <si>
    <t>Museum of Modern Art</t>
  </si>
  <si>
    <t>Daily News Building</t>
  </si>
  <si>
    <t>McGraw-Hill Building</t>
  </si>
  <si>
    <t>Ford Foundation Building</t>
  </si>
  <si>
    <t>United Nations Plaza</t>
  </si>
  <si>
    <t>U.S. Custom House</t>
  </si>
  <si>
    <t>Paley Park</t>
  </si>
  <si>
    <t>New York City</t>
  </si>
  <si>
    <t>Brooklyn, Queens, Manhattan, the Bronx, &amp; Staten Island consolidated into a single city</t>
  </si>
  <si>
    <t>Trading post founded by colonists from the Dutch Republic</t>
  </si>
  <si>
    <t>Post was named New Amsterdam</t>
  </si>
  <si>
    <t>to 1790 Capitol of the United States</t>
  </si>
  <si>
    <t>Renamed New York after King Charles II of England granted the lands to his brother, the Duke of York</t>
  </si>
  <si>
    <t>Purchased the island of Manhattan from the Canarsie, a small Lenape band, for 60 guilders</t>
  </si>
  <si>
    <t>59th to110th Sts., 5th to 8th Ave.</t>
  </si>
  <si>
    <t>Washington Square Park and Arch</t>
  </si>
  <si>
    <t>Stanford White designed 1892 Arch</t>
  </si>
  <si>
    <t>David Childs for Skidmore, Owings &amp; Merrill</t>
  </si>
  <si>
    <t>285 Fulton St.</t>
  </si>
  <si>
    <t>One World Trade Center</t>
  </si>
  <si>
    <t>Chrstphr G. LaFarge, Geo. L. Heins; Ralph A. Cram</t>
  </si>
  <si>
    <t>Unfinished</t>
  </si>
  <si>
    <t>Andrew Carnegie Mansion, Cooper-Hewitt - NRHP</t>
  </si>
  <si>
    <t>Babb, Cook &amp; Willard. 1946 wife Louise died here</t>
  </si>
  <si>
    <t>1 E. 70th St.</t>
  </si>
  <si>
    <t>Henry Clay Frick (1849–1919) Mansion</t>
  </si>
  <si>
    <t>Thomas Hastings for Carrère and Hastings</t>
  </si>
  <si>
    <t>1071 Fifth Avenue @ 89th St.</t>
  </si>
  <si>
    <t>Charles McKim for McKim, Mead and White</t>
  </si>
  <si>
    <t>225 Madison Ave       - NRHP, NHL</t>
  </si>
  <si>
    <t>Pierpont Morgan Library (Morgan Library &amp; Museum)</t>
  </si>
  <si>
    <t>Broadway, 7th Avenue, 42nd and 47th Streets</t>
  </si>
  <si>
    <t>Named after N.Y. Times which moved there in 1904</t>
  </si>
  <si>
    <t>Times Square - 1907 1st Ball Drop</t>
  </si>
  <si>
    <t>Fifth Ave. @ 42nd St.</t>
  </si>
  <si>
    <t>New York Public Library Main Branch - NRHP, NHL</t>
  </si>
  <si>
    <t>Fifth Ave., E &amp; W - Waverly Pl., University Pl.</t>
  </si>
  <si>
    <t>233 Broadway</t>
  </si>
  <si>
    <t>1260 Avenue of the Americas (Sixth Avenue)</t>
  </si>
  <si>
    <t>Edward Durell Stone, Donald Deskey</t>
  </si>
  <si>
    <t>Radio City Music Hall - NRHP</t>
  </si>
  <si>
    <t>Woolworth Building - NRHP, NHL</t>
  </si>
  <si>
    <t>Verrazano-Narrows Bridge - 13,700 feet</t>
  </si>
  <si>
    <t>Upper level finished, 1969 Lower Othmar Ammann</t>
  </si>
  <si>
    <t>Connection between NYC &amp; Staten Island</t>
  </si>
  <si>
    <t xml:space="preserve">Notable residents:  Kareem Abdul-Jabbar, John Jacob Astor, Woody Allen, Tony Bennett, Milton Berle, Humphrey Bogart, George Burns, James Cagney, Al Capone, Billy Crystal, Mario Cuomo, </t>
  </si>
  <si>
    <t xml:space="preserve">Tony Curtis, Sammy Davis, Jr.,Robert De Niro, Neil Diamond, Vin Diesel, Kirk Douglas, Robert Downey Jr., Patty Duke, Duke Ellington, Peter Falk, Jane Fonda, Peter Fonda, </t>
  </si>
  <si>
    <t>Milton Friedman, Art Garfunkel, Lou Gehrig, George Gershwin, Ruth Bader Ginsburg, Jackie Gleason, Whoopi Goldberg, Alan Greenspan, Peggy Guggenheim.</t>
  </si>
  <si>
    <t>Historic Mansions</t>
  </si>
  <si>
    <t>Public, City or Federal Buildings</t>
  </si>
  <si>
    <t>Bridges</t>
  </si>
  <si>
    <t>Museums</t>
  </si>
  <si>
    <t>Commercial Buildings</t>
  </si>
  <si>
    <t>Statues</t>
  </si>
  <si>
    <t>Libraries</t>
  </si>
  <si>
    <t>Parks, Squares</t>
  </si>
  <si>
    <t>Historic Buildings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</si>
</sst>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"/>
  </numFmts>
  <fonts count="11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  <font>
      <sz val="15.7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0" fontId="1" fillId="0" borderId="0" xfId="0" applyFont="1" applyAlignment="1">
      <alignment horizontal="centerContinuous"/>
    </xf>
    <xf numFmtId="0" fontId="4" fillId="0" borderId="0" xfId="0" quotePrefix="1" applyFont="1"/>
    <xf numFmtId="0" fontId="4" fillId="0" borderId="0" xfId="0" quotePrefix="1" applyFont="1" applyAlignment="1">
      <alignment horizontal="right"/>
    </xf>
    <xf numFmtId="0" fontId="10" fillId="0" borderId="0" xfId="0" applyFont="1"/>
    <xf numFmtId="164" fontId="4" fillId="0" borderId="0" xfId="0" applyNumberFormat="1" applyFont="1"/>
    <xf numFmtId="10" fontId="4" fillId="0" borderId="0" xfId="1" quotePrefix="1" applyNumberFormat="1" applyFont="1" applyAlignment="1">
      <alignment horizontal="left"/>
    </xf>
    <xf numFmtId="10" fontId="4" fillId="0" borderId="0" xfId="1" applyNumberFormat="1" applyFont="1" applyAlignment="1">
      <alignment horizontal="left"/>
    </xf>
    <xf numFmtId="10" fontId="4" fillId="0" borderId="0" xfId="0" applyNumberFormat="1" applyFont="1" applyAlignment="1">
      <alignment horizontal="left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54</xdr:row>
      <xdr:rowOff>0</xdr:rowOff>
    </xdr:from>
    <xdr:to>
      <xdr:col>3</xdr:col>
      <xdr:colOff>7620</xdr:colOff>
      <xdr:row>54</xdr:row>
      <xdr:rowOff>7620</xdr:rowOff>
    </xdr:to>
    <xdr:pic>
      <xdr:nvPicPr>
        <xdr:cNvPr id="4739" name="Picture 2" descr="transparent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7620</xdr:colOff>
      <xdr:row>54</xdr:row>
      <xdr:rowOff>7620</xdr:rowOff>
    </xdr:to>
    <xdr:pic>
      <xdr:nvPicPr>
        <xdr:cNvPr id="4740" name="Picture 2" descr="transparent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54</xdr:row>
      <xdr:rowOff>0</xdr:rowOff>
    </xdr:from>
    <xdr:to>
      <xdr:col>3</xdr:col>
      <xdr:colOff>7620</xdr:colOff>
      <xdr:row>54</xdr:row>
      <xdr:rowOff>7620</xdr:rowOff>
    </xdr:to>
    <xdr:pic>
      <xdr:nvPicPr>
        <xdr:cNvPr id="4741" name="Picture 2" descr="transparent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86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54</xdr:row>
      <xdr:rowOff>0</xdr:rowOff>
    </xdr:from>
    <xdr:ext cx="7620" cy="7620"/>
    <xdr:pic>
      <xdr:nvPicPr>
        <xdr:cNvPr id="17" name="Picture 2" descr="transparent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40112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54</xdr:row>
      <xdr:rowOff>0</xdr:rowOff>
    </xdr:from>
    <xdr:ext cx="7620" cy="7620"/>
    <xdr:pic>
      <xdr:nvPicPr>
        <xdr:cNvPr id="18" name="Picture 2" descr="transparent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40112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54</xdr:row>
      <xdr:rowOff>0</xdr:rowOff>
    </xdr:from>
    <xdr:ext cx="7620" cy="7620"/>
    <xdr:pic>
      <xdr:nvPicPr>
        <xdr:cNvPr id="19" name="Picture 2" descr="transparent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40112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7620" cy="7620"/>
    <xdr:pic>
      <xdr:nvPicPr>
        <xdr:cNvPr id="20" name="Picture 2" descr="transparent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30790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7620" cy="7620"/>
    <xdr:pic>
      <xdr:nvPicPr>
        <xdr:cNvPr id="21" name="Picture 2" descr="transparent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30790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7620" cy="7620"/>
    <xdr:pic>
      <xdr:nvPicPr>
        <xdr:cNvPr id="22" name="Picture 2" descr="transparent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30790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54</xdr:row>
      <xdr:rowOff>0</xdr:rowOff>
    </xdr:from>
    <xdr:ext cx="7620" cy="7620"/>
    <xdr:pic>
      <xdr:nvPicPr>
        <xdr:cNvPr id="23" name="Picture 2" descr="transparent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40112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54</xdr:row>
      <xdr:rowOff>0</xdr:rowOff>
    </xdr:from>
    <xdr:ext cx="7620" cy="7620"/>
    <xdr:pic>
      <xdr:nvPicPr>
        <xdr:cNvPr id="24" name="Picture 2" descr="transparent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40112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54</xdr:row>
      <xdr:rowOff>0</xdr:rowOff>
    </xdr:from>
    <xdr:ext cx="7620" cy="7620"/>
    <xdr:pic>
      <xdr:nvPicPr>
        <xdr:cNvPr id="25" name="Picture 2" descr="transparent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40112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7620" cy="7620"/>
    <xdr:pic>
      <xdr:nvPicPr>
        <xdr:cNvPr id="26" name="Picture 2" descr="transparent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30790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7620" cy="7620"/>
    <xdr:pic>
      <xdr:nvPicPr>
        <xdr:cNvPr id="27" name="Picture 2" descr="transparent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30790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7620" cy="7620"/>
    <xdr:pic>
      <xdr:nvPicPr>
        <xdr:cNvPr id="28" name="Picture 2" descr="transparent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30790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54</xdr:row>
      <xdr:rowOff>0</xdr:rowOff>
    </xdr:from>
    <xdr:ext cx="7620" cy="7620"/>
    <xdr:pic>
      <xdr:nvPicPr>
        <xdr:cNvPr id="29" name="Picture 2" descr="transparent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40112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54</xdr:row>
      <xdr:rowOff>0</xdr:rowOff>
    </xdr:from>
    <xdr:ext cx="7620" cy="7620"/>
    <xdr:pic>
      <xdr:nvPicPr>
        <xdr:cNvPr id="30" name="Picture 2" descr="transparent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40112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54</xdr:row>
      <xdr:rowOff>0</xdr:rowOff>
    </xdr:from>
    <xdr:ext cx="7620" cy="7620"/>
    <xdr:pic>
      <xdr:nvPicPr>
        <xdr:cNvPr id="31" name="Picture 2" descr="transparent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140112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7620" cy="7620"/>
    <xdr:pic>
      <xdr:nvPicPr>
        <xdr:cNvPr id="32" name="Picture 2" descr="transparent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30790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7620" cy="7620"/>
    <xdr:pic>
      <xdr:nvPicPr>
        <xdr:cNvPr id="33" name="Picture 2" descr="transparent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30790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7620" cy="7620"/>
    <xdr:pic>
      <xdr:nvPicPr>
        <xdr:cNvPr id="34" name="Picture 2" descr="transparent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2125" y="23079075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5"/>
  <sheetViews>
    <sheetView tabSelected="1" showRuler="0" topLeftCell="A38" zoomScale="80" zoomScaleNormal="80" zoomScalePageLayoutView="75" workbookViewId="0">
      <selection activeCell="A51" sqref="A51"/>
    </sheetView>
  </sheetViews>
  <sheetFormatPr baseColWidth="10" defaultColWidth="8.83203125" defaultRowHeight="13" x14ac:dyDescent="0.15"/>
  <cols>
    <col min="1" max="1" width="10" customWidth="1"/>
    <col min="2" max="2" width="55.33203125" customWidth="1"/>
    <col min="3" max="3" width="16" customWidth="1"/>
    <col min="4" max="4" width="46.6640625" customWidth="1"/>
    <col min="5" max="5" width="14.1640625" customWidth="1"/>
    <col min="6" max="6" width="16.33203125" customWidth="1"/>
    <col min="7" max="7" width="14.83203125" customWidth="1"/>
    <col min="8" max="8" width="17.33203125" customWidth="1"/>
    <col min="9" max="9" width="49.83203125" customWidth="1"/>
  </cols>
  <sheetData>
    <row r="1" spans="1:9" ht="30" x14ac:dyDescent="0.3">
      <c r="A1" s="3" t="s">
        <v>232</v>
      </c>
      <c r="B1" s="7"/>
      <c r="C1" s="7"/>
      <c r="D1" s="7"/>
      <c r="E1" s="7"/>
      <c r="F1" s="7"/>
      <c r="G1" s="7"/>
      <c r="H1" s="7"/>
      <c r="I1" s="7"/>
    </row>
    <row r="2" spans="1:9" ht="50" customHeight="1" x14ac:dyDescent="0.2">
      <c r="C2" s="7"/>
      <c r="D2" s="7"/>
      <c r="E2" s="7"/>
      <c r="F2" s="7"/>
      <c r="G2" s="7"/>
      <c r="H2" s="7"/>
      <c r="I2" s="7"/>
    </row>
    <row r="3" spans="1:9" ht="20" x14ac:dyDescent="0.2">
      <c r="A3" s="4">
        <v>1624</v>
      </c>
      <c r="B3" s="4" t="s">
        <v>234</v>
      </c>
      <c r="C3" s="4"/>
      <c r="F3" s="5">
        <v>1698</v>
      </c>
      <c r="G3" s="8">
        <v>4937</v>
      </c>
      <c r="H3" s="5" t="s">
        <v>23</v>
      </c>
      <c r="I3" s="30">
        <v>0.33300000000000002</v>
      </c>
    </row>
    <row r="4" spans="1:9" ht="20" x14ac:dyDescent="0.2">
      <c r="A4" s="4">
        <v>1626</v>
      </c>
      <c r="B4" s="28" t="s">
        <v>238</v>
      </c>
      <c r="C4" s="4"/>
      <c r="F4" s="4">
        <v>1810</v>
      </c>
      <c r="G4" s="8">
        <v>119734</v>
      </c>
      <c r="H4" s="5" t="s">
        <v>24</v>
      </c>
      <c r="I4" s="30">
        <v>0.255</v>
      </c>
    </row>
    <row r="5" spans="1:9" ht="20" x14ac:dyDescent="0.2">
      <c r="A5" s="4">
        <v>1626</v>
      </c>
      <c r="B5" s="4" t="s">
        <v>235</v>
      </c>
      <c r="C5" s="4"/>
      <c r="F5" s="4">
        <v>1860</v>
      </c>
      <c r="G5" s="9">
        <v>1174779</v>
      </c>
      <c r="H5" s="5" t="s">
        <v>25</v>
      </c>
      <c r="I5" s="31">
        <v>0.28599999999999998</v>
      </c>
    </row>
    <row r="6" spans="1:9" ht="20" x14ac:dyDescent="0.2">
      <c r="A6" s="4">
        <v>1664</v>
      </c>
      <c r="B6" s="4" t="s">
        <v>237</v>
      </c>
      <c r="C6" s="4"/>
      <c r="F6" s="4">
        <v>1910</v>
      </c>
      <c r="G6" s="8">
        <v>4766883</v>
      </c>
      <c r="H6" s="5" t="s">
        <v>123</v>
      </c>
      <c r="I6" s="30">
        <v>0.127</v>
      </c>
    </row>
    <row r="7" spans="1:9" ht="20" x14ac:dyDescent="0.2">
      <c r="A7" s="4">
        <v>1785</v>
      </c>
      <c r="B7" s="4" t="s">
        <v>236</v>
      </c>
      <c r="C7" s="4"/>
      <c r="D7" s="4"/>
      <c r="F7" s="4">
        <v>2017</v>
      </c>
      <c r="G7" s="9">
        <v>8622698</v>
      </c>
      <c r="H7" s="5" t="s">
        <v>127</v>
      </c>
      <c r="I7" s="30"/>
    </row>
    <row r="8" spans="1:9" ht="20" x14ac:dyDescent="0.2">
      <c r="A8" s="4">
        <v>1898</v>
      </c>
      <c r="B8" s="4" t="s">
        <v>233</v>
      </c>
      <c r="C8" s="4"/>
      <c r="F8" s="4"/>
      <c r="G8" s="9"/>
      <c r="H8" s="5"/>
      <c r="I8" s="30"/>
    </row>
    <row r="9" spans="1:9" ht="20" x14ac:dyDescent="0.2">
      <c r="C9" s="4"/>
      <c r="F9" s="5" t="s">
        <v>124</v>
      </c>
      <c r="G9" s="29">
        <f>2749*52</f>
        <v>142948</v>
      </c>
      <c r="H9" s="5" t="s">
        <v>10</v>
      </c>
      <c r="I9" s="32">
        <f>SUM(I3:I7)</f>
        <v>1.0010000000000001</v>
      </c>
    </row>
    <row r="10" spans="1:9" ht="20" x14ac:dyDescent="0.2">
      <c r="C10" s="4"/>
      <c r="F10" s="5"/>
      <c r="G10" s="29"/>
      <c r="H10" s="5"/>
      <c r="I10" s="32"/>
    </row>
    <row r="11" spans="1:9" ht="20" x14ac:dyDescent="0.2">
      <c r="A11" s="4" t="s">
        <v>270</v>
      </c>
      <c r="B11" s="4"/>
      <c r="C11" s="4"/>
      <c r="F11" s="5"/>
      <c r="G11" s="29"/>
      <c r="H11" s="5"/>
      <c r="I11" s="32"/>
    </row>
    <row r="12" spans="1:9" ht="20" x14ac:dyDescent="0.2">
      <c r="B12" s="4" t="s">
        <v>271</v>
      </c>
    </row>
    <row r="13" spans="1:9" ht="20" x14ac:dyDescent="0.2">
      <c r="A13" s="4"/>
      <c r="B13" s="4" t="s">
        <v>272</v>
      </c>
      <c r="C13" s="4"/>
      <c r="F13" s="5"/>
      <c r="G13" s="29"/>
    </row>
    <row r="14" spans="1:9" ht="20" x14ac:dyDescent="0.2">
      <c r="A14" s="4"/>
      <c r="B14" s="4"/>
      <c r="C14" s="4"/>
      <c r="E14" s="5"/>
      <c r="F14" s="29"/>
    </row>
    <row r="15" spans="1:9" ht="20" x14ac:dyDescent="0.2">
      <c r="E15" s="4"/>
      <c r="F15" s="2" t="s">
        <v>4</v>
      </c>
      <c r="G15" s="2"/>
      <c r="H15" s="4"/>
    </row>
    <row r="16" spans="1:9" ht="20" x14ac:dyDescent="0.2">
      <c r="A16" s="4"/>
      <c r="B16" s="1" t="s">
        <v>1</v>
      </c>
      <c r="C16" s="1"/>
      <c r="D16" s="1" t="s">
        <v>2</v>
      </c>
      <c r="E16" s="1" t="s">
        <v>3</v>
      </c>
      <c r="F16" s="1" t="s">
        <v>0</v>
      </c>
      <c r="G16" s="1" t="s">
        <v>5</v>
      </c>
      <c r="H16" s="1" t="s">
        <v>6</v>
      </c>
    </row>
    <row r="17" spans="1:8" ht="10" customHeight="1" x14ac:dyDescent="0.2">
      <c r="A17" s="4"/>
      <c r="B17" s="1"/>
      <c r="C17" s="1"/>
      <c r="D17" s="1"/>
      <c r="E17" s="1"/>
      <c r="F17" s="1"/>
      <c r="G17" s="4"/>
      <c r="H17" s="4"/>
    </row>
    <row r="18" spans="1:8" ht="20" x14ac:dyDescent="0.2">
      <c r="A18" s="4">
        <v>1</v>
      </c>
      <c r="B18" s="4" t="s">
        <v>129</v>
      </c>
      <c r="C18" s="4"/>
      <c r="D18" s="4" t="s">
        <v>153</v>
      </c>
      <c r="F18" s="4">
        <v>1766</v>
      </c>
      <c r="G18" s="4">
        <v>1766</v>
      </c>
      <c r="H18" s="4" t="s">
        <v>178</v>
      </c>
    </row>
    <row r="19" spans="1:8" ht="20" x14ac:dyDescent="0.2">
      <c r="A19" s="4">
        <f>1+A18</f>
        <v>2</v>
      </c>
      <c r="B19" s="4" t="s">
        <v>130</v>
      </c>
      <c r="D19" s="4" t="s">
        <v>154</v>
      </c>
      <c r="F19" s="4">
        <v>1799</v>
      </c>
      <c r="G19" s="27">
        <v>1799</v>
      </c>
      <c r="H19" s="4" t="s">
        <v>179</v>
      </c>
    </row>
    <row r="20" spans="1:8" ht="20" x14ac:dyDescent="0.2">
      <c r="A20" s="4">
        <f t="shared" ref="A20:A54" si="0">1+A19</f>
        <v>3</v>
      </c>
      <c r="B20" s="4" t="s">
        <v>131</v>
      </c>
      <c r="D20" s="4" t="s">
        <v>155</v>
      </c>
      <c r="F20" s="4">
        <v>1803</v>
      </c>
      <c r="G20" s="4">
        <v>1812</v>
      </c>
      <c r="H20" s="4" t="s">
        <v>180</v>
      </c>
    </row>
    <row r="21" spans="1:8" ht="20" x14ac:dyDescent="0.2">
      <c r="A21" s="4">
        <f t="shared" si="0"/>
        <v>4</v>
      </c>
      <c r="B21" s="4" t="s">
        <v>132</v>
      </c>
      <c r="C21" s="4"/>
      <c r="D21" s="4" t="s">
        <v>156</v>
      </c>
      <c r="F21" s="4">
        <v>1807</v>
      </c>
      <c r="G21" s="4">
        <v>1811</v>
      </c>
      <c r="H21" s="4" t="s">
        <v>181</v>
      </c>
    </row>
    <row r="22" spans="1:8" ht="20" x14ac:dyDescent="0.2">
      <c r="A22" s="4">
        <f t="shared" si="0"/>
        <v>5</v>
      </c>
      <c r="B22" s="4" t="s">
        <v>133</v>
      </c>
      <c r="D22" s="4" t="s">
        <v>157</v>
      </c>
      <c r="F22" s="4">
        <v>1834</v>
      </c>
      <c r="G22" s="27">
        <v>1842</v>
      </c>
      <c r="H22" s="4" t="s">
        <v>182</v>
      </c>
    </row>
    <row r="23" spans="1:8" ht="20" x14ac:dyDescent="0.2">
      <c r="A23" s="4">
        <f t="shared" si="0"/>
        <v>6</v>
      </c>
      <c r="B23" s="4" t="s">
        <v>134</v>
      </c>
      <c r="C23" s="4"/>
      <c r="D23" s="4" t="s">
        <v>158</v>
      </c>
      <c r="F23" s="4">
        <v>1839</v>
      </c>
      <c r="G23" s="5">
        <v>1846</v>
      </c>
      <c r="H23" s="4" t="s">
        <v>183</v>
      </c>
    </row>
    <row r="24" spans="1:8" ht="20" x14ac:dyDescent="0.2">
      <c r="A24" s="4">
        <f t="shared" si="0"/>
        <v>7</v>
      </c>
      <c r="B24" s="4" t="s">
        <v>159</v>
      </c>
      <c r="D24" s="4" t="s">
        <v>239</v>
      </c>
      <c r="F24" s="4">
        <v>1857</v>
      </c>
      <c r="G24" s="27">
        <v>1857</v>
      </c>
      <c r="H24" s="4" t="s">
        <v>184</v>
      </c>
    </row>
    <row r="25" spans="1:8" ht="20" x14ac:dyDescent="0.2">
      <c r="A25" s="4">
        <f t="shared" si="0"/>
        <v>8</v>
      </c>
      <c r="B25" s="4" t="s">
        <v>135</v>
      </c>
      <c r="D25" s="4" t="s">
        <v>160</v>
      </c>
      <c r="F25" s="4">
        <v>1858</v>
      </c>
      <c r="G25" s="4">
        <v>1879</v>
      </c>
      <c r="H25" s="4" t="s">
        <v>185</v>
      </c>
    </row>
    <row r="26" spans="1:8" ht="20" x14ac:dyDescent="0.2">
      <c r="A26" s="4">
        <f t="shared" si="0"/>
        <v>9</v>
      </c>
      <c r="B26" s="4" t="s">
        <v>136</v>
      </c>
      <c r="C26" s="4"/>
      <c r="D26" s="4" t="s">
        <v>161</v>
      </c>
      <c r="F26" s="4">
        <v>1867</v>
      </c>
      <c r="G26" s="4">
        <v>1883</v>
      </c>
      <c r="H26" s="4" t="s">
        <v>186</v>
      </c>
    </row>
    <row r="27" spans="1:8" ht="20" x14ac:dyDescent="0.2">
      <c r="A27" s="4">
        <f t="shared" si="0"/>
        <v>10</v>
      </c>
      <c r="B27" s="4" t="s">
        <v>137</v>
      </c>
      <c r="D27" s="4" t="s">
        <v>162</v>
      </c>
      <c r="F27" s="4">
        <v>1874</v>
      </c>
      <c r="G27" s="5">
        <v>1874</v>
      </c>
      <c r="H27" s="4" t="s">
        <v>187</v>
      </c>
    </row>
    <row r="28" spans="1:8" ht="20" x14ac:dyDescent="0.2">
      <c r="A28" s="4">
        <f t="shared" si="0"/>
        <v>11</v>
      </c>
      <c r="B28" s="4" t="s">
        <v>138</v>
      </c>
      <c r="C28" s="4"/>
      <c r="D28" s="4" t="s">
        <v>163</v>
      </c>
      <c r="F28" s="4">
        <v>1875</v>
      </c>
      <c r="G28" s="4">
        <v>1886</v>
      </c>
      <c r="H28" s="4" t="s">
        <v>188</v>
      </c>
    </row>
    <row r="29" spans="1:8" ht="20" x14ac:dyDescent="0.2">
      <c r="A29" s="4">
        <f t="shared" si="0"/>
        <v>12</v>
      </c>
      <c r="B29" s="4" t="s">
        <v>139</v>
      </c>
      <c r="D29" s="4" t="s">
        <v>164</v>
      </c>
      <c r="F29" s="4">
        <v>1880</v>
      </c>
      <c r="G29" s="27">
        <v>1884</v>
      </c>
      <c r="H29" s="4" t="s">
        <v>189</v>
      </c>
    </row>
    <row r="30" spans="1:8" ht="20" x14ac:dyDescent="0.2">
      <c r="A30" s="4">
        <f t="shared" si="0"/>
        <v>13</v>
      </c>
      <c r="B30" s="4" t="s">
        <v>140</v>
      </c>
      <c r="D30" s="4" t="s">
        <v>165</v>
      </c>
      <c r="F30" s="4">
        <v>1889</v>
      </c>
      <c r="G30" s="4">
        <v>1891</v>
      </c>
      <c r="H30" s="4" t="s">
        <v>190</v>
      </c>
    </row>
    <row r="31" spans="1:8" ht="20" x14ac:dyDescent="0.2">
      <c r="A31" s="4">
        <f t="shared" si="0"/>
        <v>14</v>
      </c>
      <c r="B31" s="4" t="s">
        <v>141</v>
      </c>
      <c r="D31" s="4" t="s">
        <v>166</v>
      </c>
      <c r="F31" s="4">
        <v>1897</v>
      </c>
      <c r="G31" s="4">
        <v>1899</v>
      </c>
      <c r="H31" s="4" t="s">
        <v>191</v>
      </c>
    </row>
    <row r="32" spans="1:8" ht="20" x14ac:dyDescent="0.2">
      <c r="A32" s="4">
        <f t="shared" si="0"/>
        <v>15</v>
      </c>
      <c r="B32" s="4" t="s">
        <v>142</v>
      </c>
      <c r="D32" s="4" t="s">
        <v>167</v>
      </c>
      <c r="F32" s="4">
        <v>1901</v>
      </c>
      <c r="G32" s="4">
        <v>1903</v>
      </c>
      <c r="H32" s="4" t="s">
        <v>192</v>
      </c>
    </row>
    <row r="33" spans="1:8" ht="20" x14ac:dyDescent="0.2">
      <c r="A33" s="4">
        <f t="shared" si="0"/>
        <v>16</v>
      </c>
      <c r="B33" s="4" t="s">
        <v>143</v>
      </c>
      <c r="D33" s="4" t="s">
        <v>168</v>
      </c>
      <c r="F33" s="4">
        <v>1902</v>
      </c>
      <c r="G33" s="4">
        <v>1902</v>
      </c>
      <c r="H33" s="4" t="s">
        <v>193</v>
      </c>
    </row>
    <row r="34" spans="1:8" ht="20" x14ac:dyDescent="0.2">
      <c r="A34" s="4">
        <f t="shared" si="0"/>
        <v>17</v>
      </c>
      <c r="B34" s="4" t="s">
        <v>144</v>
      </c>
      <c r="D34" s="4" t="s">
        <v>169</v>
      </c>
      <c r="F34" s="4">
        <v>1902</v>
      </c>
      <c r="G34" s="4">
        <v>1902</v>
      </c>
      <c r="H34" s="4" t="s">
        <v>194</v>
      </c>
    </row>
    <row r="35" spans="1:8" ht="20" x14ac:dyDescent="0.2">
      <c r="A35" s="4">
        <f t="shared" si="0"/>
        <v>18</v>
      </c>
      <c r="B35" s="4" t="s">
        <v>145</v>
      </c>
      <c r="D35" s="4" t="s">
        <v>170</v>
      </c>
      <c r="F35" s="4">
        <v>1905</v>
      </c>
      <c r="G35" s="4">
        <v>1907</v>
      </c>
      <c r="H35" s="4" t="s">
        <v>189</v>
      </c>
    </row>
    <row r="36" spans="1:8" ht="20" x14ac:dyDescent="0.2">
      <c r="A36" s="4">
        <f t="shared" si="0"/>
        <v>19</v>
      </c>
      <c r="B36" s="4" t="s">
        <v>146</v>
      </c>
      <c r="D36" s="4" t="s">
        <v>171</v>
      </c>
      <c r="F36" s="4">
        <v>1907</v>
      </c>
      <c r="G36" s="4">
        <v>1909</v>
      </c>
      <c r="H36" s="4" t="s">
        <v>195</v>
      </c>
    </row>
    <row r="37" spans="1:8" ht="20" x14ac:dyDescent="0.2">
      <c r="A37" s="4">
        <f t="shared" si="0"/>
        <v>20</v>
      </c>
      <c r="B37" s="4" t="s">
        <v>147</v>
      </c>
      <c r="D37" s="4" t="s">
        <v>172</v>
      </c>
      <c r="F37" s="4">
        <v>1913</v>
      </c>
      <c r="G37" s="4">
        <v>1913</v>
      </c>
      <c r="H37" s="4" t="s">
        <v>196</v>
      </c>
    </row>
    <row r="38" spans="1:8" ht="20" x14ac:dyDescent="0.2">
      <c r="A38" s="4">
        <f t="shared" si="0"/>
        <v>21</v>
      </c>
      <c r="B38" s="4" t="s">
        <v>148</v>
      </c>
      <c r="D38" s="4" t="s">
        <v>173</v>
      </c>
      <c r="F38" s="4">
        <v>1924</v>
      </c>
      <c r="G38" s="4">
        <v>1924</v>
      </c>
      <c r="H38" s="4" t="s">
        <v>197</v>
      </c>
    </row>
    <row r="39" spans="1:8" ht="20" x14ac:dyDescent="0.2">
      <c r="A39" s="4">
        <f t="shared" si="0"/>
        <v>22</v>
      </c>
      <c r="B39" s="4" t="s">
        <v>149</v>
      </c>
      <c r="D39" s="4" t="s">
        <v>174</v>
      </c>
      <c r="F39" s="4">
        <v>1928</v>
      </c>
      <c r="G39" s="4">
        <v>1930</v>
      </c>
      <c r="H39" s="4" t="s">
        <v>198</v>
      </c>
    </row>
    <row r="40" spans="1:8" ht="20" x14ac:dyDescent="0.2">
      <c r="A40" s="4">
        <f t="shared" si="0"/>
        <v>23</v>
      </c>
      <c r="B40" s="4" t="s">
        <v>150</v>
      </c>
      <c r="D40" s="4" t="s">
        <v>175</v>
      </c>
      <c r="F40" s="4">
        <v>1930</v>
      </c>
      <c r="G40" s="4">
        <v>1931</v>
      </c>
      <c r="H40" s="4" t="s">
        <v>199</v>
      </c>
    </row>
    <row r="41" spans="1:8" ht="20" x14ac:dyDescent="0.2">
      <c r="A41" s="4">
        <f t="shared" si="0"/>
        <v>24</v>
      </c>
      <c r="B41" s="4" t="s">
        <v>151</v>
      </c>
      <c r="D41" s="4" t="s">
        <v>176</v>
      </c>
      <c r="F41" s="4">
        <v>1931</v>
      </c>
      <c r="G41" s="4">
        <v>1955</v>
      </c>
      <c r="H41" s="4" t="s">
        <v>200</v>
      </c>
    </row>
    <row r="42" spans="1:8" ht="20" x14ac:dyDescent="0.2">
      <c r="A42" s="4">
        <f t="shared" si="0"/>
        <v>25</v>
      </c>
      <c r="B42" s="4" t="s">
        <v>152</v>
      </c>
      <c r="D42" s="4" t="s">
        <v>177</v>
      </c>
      <c r="F42" s="4">
        <v>1951</v>
      </c>
      <c r="G42" s="4">
        <v>1952</v>
      </c>
      <c r="H42" s="4" t="s">
        <v>201</v>
      </c>
    </row>
    <row r="43" spans="1:8" ht="20" x14ac:dyDescent="0.2">
      <c r="A43" s="4">
        <f t="shared" si="0"/>
        <v>26</v>
      </c>
      <c r="B43" s="4" t="s">
        <v>244</v>
      </c>
      <c r="D43" s="4" t="s">
        <v>243</v>
      </c>
      <c r="E43" s="4"/>
      <c r="F43" s="4">
        <v>2006</v>
      </c>
      <c r="G43" s="4">
        <v>2014</v>
      </c>
      <c r="H43" s="4" t="s">
        <v>242</v>
      </c>
    </row>
    <row r="44" spans="1:8" ht="20" x14ac:dyDescent="0.2">
      <c r="A44" s="4">
        <f t="shared" si="0"/>
        <v>27</v>
      </c>
      <c r="B44" s="4" t="s">
        <v>202</v>
      </c>
      <c r="D44" s="4" t="s">
        <v>203</v>
      </c>
      <c r="E44" s="4"/>
      <c r="F44" s="4">
        <v>1892</v>
      </c>
      <c r="G44" s="4" t="s">
        <v>246</v>
      </c>
      <c r="H44" s="4" t="s">
        <v>245</v>
      </c>
    </row>
    <row r="45" spans="1:8" ht="20" x14ac:dyDescent="0.2">
      <c r="A45" s="4">
        <f t="shared" si="0"/>
        <v>28</v>
      </c>
      <c r="B45" s="4" t="s">
        <v>247</v>
      </c>
      <c r="D45" s="4" t="s">
        <v>204</v>
      </c>
      <c r="E45" s="4"/>
      <c r="F45" s="4">
        <v>1899</v>
      </c>
      <c r="G45" s="4">
        <v>1902</v>
      </c>
      <c r="H45" s="4" t="s">
        <v>248</v>
      </c>
    </row>
    <row r="46" spans="1:8" ht="20" x14ac:dyDescent="0.2">
      <c r="A46" s="4">
        <f t="shared" si="0"/>
        <v>29</v>
      </c>
      <c r="B46" s="4" t="s">
        <v>205</v>
      </c>
      <c r="D46" s="4" t="s">
        <v>252</v>
      </c>
      <c r="E46" s="4"/>
      <c r="F46" s="4">
        <v>1959</v>
      </c>
      <c r="G46" s="4">
        <v>1962</v>
      </c>
      <c r="H46" s="4" t="s">
        <v>212</v>
      </c>
    </row>
    <row r="47" spans="1:8" ht="20" x14ac:dyDescent="0.2">
      <c r="A47" s="4">
        <f t="shared" si="0"/>
        <v>30</v>
      </c>
      <c r="B47" s="4" t="s">
        <v>250</v>
      </c>
      <c r="D47" s="4" t="s">
        <v>249</v>
      </c>
      <c r="E47" s="4"/>
      <c r="F47" s="4">
        <v>1912</v>
      </c>
      <c r="G47" s="4">
        <v>1914</v>
      </c>
      <c r="H47" s="4" t="s">
        <v>251</v>
      </c>
    </row>
    <row r="48" spans="1:8" ht="20" x14ac:dyDescent="0.2">
      <c r="A48" s="4">
        <f t="shared" si="0"/>
        <v>31</v>
      </c>
      <c r="B48" s="4" t="s">
        <v>255</v>
      </c>
      <c r="D48" s="4" t="s">
        <v>254</v>
      </c>
      <c r="E48" s="4"/>
      <c r="F48" s="4">
        <v>1900</v>
      </c>
      <c r="G48" s="4">
        <v>1906</v>
      </c>
      <c r="H48" s="4" t="s">
        <v>253</v>
      </c>
    </row>
    <row r="49" spans="1:9" ht="20" x14ac:dyDescent="0.2">
      <c r="A49" s="4">
        <f t="shared" si="0"/>
        <v>32</v>
      </c>
      <c r="B49" s="4" t="s">
        <v>258</v>
      </c>
      <c r="D49" s="4" t="s">
        <v>256</v>
      </c>
      <c r="E49" s="4"/>
      <c r="F49" s="4">
        <v>1904</v>
      </c>
      <c r="G49" s="4"/>
      <c r="H49" s="4" t="s">
        <v>257</v>
      </c>
    </row>
    <row r="50" spans="1:9" ht="20" x14ac:dyDescent="0.2">
      <c r="A50" s="4">
        <f t="shared" si="0"/>
        <v>33</v>
      </c>
      <c r="B50" s="4" t="s">
        <v>260</v>
      </c>
      <c r="D50" s="4" t="s">
        <v>259</v>
      </c>
      <c r="E50" s="4"/>
      <c r="F50" s="4">
        <v>1897</v>
      </c>
      <c r="G50" s="4">
        <v>1911</v>
      </c>
      <c r="H50" s="4" t="s">
        <v>208</v>
      </c>
    </row>
    <row r="51" spans="1:9" ht="20" x14ac:dyDescent="0.2">
      <c r="A51" s="4">
        <f t="shared" si="0"/>
        <v>34</v>
      </c>
      <c r="B51" s="4" t="s">
        <v>240</v>
      </c>
      <c r="D51" s="4" t="s">
        <v>261</v>
      </c>
      <c r="E51" s="4"/>
      <c r="F51" s="4">
        <v>1826</v>
      </c>
      <c r="G51" s="4">
        <v>1892</v>
      </c>
      <c r="H51" s="4" t="s">
        <v>241</v>
      </c>
    </row>
    <row r="52" spans="1:9" ht="20" x14ac:dyDescent="0.2">
      <c r="A52" s="4">
        <f t="shared" si="0"/>
        <v>35</v>
      </c>
      <c r="B52" s="4" t="s">
        <v>266</v>
      </c>
      <c r="C52" s="4"/>
      <c r="D52" s="4" t="s">
        <v>262</v>
      </c>
      <c r="E52" s="4"/>
      <c r="F52" s="4">
        <v>1910</v>
      </c>
      <c r="G52" s="4">
        <v>1913</v>
      </c>
      <c r="H52" s="4" t="s">
        <v>209</v>
      </c>
    </row>
    <row r="53" spans="1:9" ht="20" x14ac:dyDescent="0.2">
      <c r="A53" s="4">
        <f t="shared" si="0"/>
        <v>36</v>
      </c>
      <c r="B53" s="4" t="s">
        <v>265</v>
      </c>
      <c r="D53" s="4" t="s">
        <v>263</v>
      </c>
      <c r="E53" s="4"/>
      <c r="F53" s="4">
        <v>1931</v>
      </c>
      <c r="G53" s="4">
        <v>1932</v>
      </c>
      <c r="H53" s="4" t="s">
        <v>264</v>
      </c>
    </row>
    <row r="54" spans="1:9" ht="20" x14ac:dyDescent="0.2">
      <c r="A54" s="4">
        <f t="shared" si="0"/>
        <v>37</v>
      </c>
      <c r="B54" s="4" t="s">
        <v>267</v>
      </c>
      <c r="D54" s="4" t="s">
        <v>269</v>
      </c>
      <c r="E54" s="4"/>
      <c r="F54" s="27">
        <v>1959</v>
      </c>
      <c r="G54" s="4">
        <v>1964</v>
      </c>
      <c r="H54" s="4" t="s">
        <v>268</v>
      </c>
    </row>
    <row r="55" spans="1:9" ht="20" x14ac:dyDescent="0.2">
      <c r="A55" s="4"/>
      <c r="B55" s="4"/>
      <c r="D55" s="4"/>
      <c r="E55" s="4"/>
      <c r="F55" s="27"/>
      <c r="G55" s="4"/>
    </row>
    <row r="56" spans="1:9" ht="20" x14ac:dyDescent="0.2">
      <c r="A56" s="4"/>
      <c r="B56" s="4"/>
      <c r="C56" s="4" t="s">
        <v>16</v>
      </c>
      <c r="E56" s="4" t="s">
        <v>15</v>
      </c>
      <c r="F56" s="4"/>
      <c r="G56" s="4"/>
      <c r="H56" s="4"/>
      <c r="I56" s="4"/>
    </row>
    <row r="57" spans="1:9" ht="20" x14ac:dyDescent="0.2">
      <c r="D57" s="4"/>
      <c r="F57" s="4"/>
      <c r="G57" s="4"/>
      <c r="H57" s="4" t="s">
        <v>125</v>
      </c>
      <c r="I57" s="4"/>
    </row>
    <row r="58" spans="1:9" ht="20" x14ac:dyDescent="0.2">
      <c r="A58" s="4">
        <v>3</v>
      </c>
      <c r="B58" s="4" t="s">
        <v>275</v>
      </c>
      <c r="C58" s="4" t="s">
        <v>14</v>
      </c>
      <c r="D58" s="4"/>
      <c r="E58" s="4"/>
      <c r="F58" s="1"/>
      <c r="G58" s="4">
        <v>8</v>
      </c>
      <c r="H58" s="4" t="s">
        <v>277</v>
      </c>
      <c r="I58" s="4"/>
    </row>
    <row r="59" spans="1:9" ht="20" x14ac:dyDescent="0.2">
      <c r="A59" s="4">
        <v>4</v>
      </c>
      <c r="B59" s="4" t="s">
        <v>7</v>
      </c>
      <c r="C59" s="4" t="s">
        <v>13</v>
      </c>
      <c r="D59" s="4"/>
      <c r="E59" s="4"/>
      <c r="F59" s="1"/>
      <c r="G59" s="4">
        <v>2</v>
      </c>
      <c r="H59" s="4" t="s">
        <v>279</v>
      </c>
      <c r="I59" s="4"/>
    </row>
    <row r="60" spans="1:9" ht="20" x14ac:dyDescent="0.2">
      <c r="A60" s="4">
        <v>3</v>
      </c>
      <c r="B60" s="4" t="s">
        <v>280</v>
      </c>
      <c r="C60" s="4" t="s">
        <v>11</v>
      </c>
      <c r="D60" s="4"/>
      <c r="E60" s="4"/>
      <c r="F60" s="1"/>
      <c r="G60" s="4">
        <v>1</v>
      </c>
      <c r="H60" s="4" t="s">
        <v>278</v>
      </c>
      <c r="I60" s="4"/>
    </row>
    <row r="61" spans="1:9" ht="20" x14ac:dyDescent="0.2">
      <c r="A61" s="4">
        <v>3</v>
      </c>
      <c r="B61" s="4" t="s">
        <v>273</v>
      </c>
      <c r="C61" s="6" t="s">
        <v>12</v>
      </c>
      <c r="D61" s="4"/>
      <c r="E61" s="4"/>
      <c r="F61" s="1"/>
      <c r="G61" s="4">
        <v>3</v>
      </c>
      <c r="H61" s="4" t="s">
        <v>128</v>
      </c>
      <c r="I61" s="4"/>
    </row>
    <row r="62" spans="1:9" ht="20" x14ac:dyDescent="0.2">
      <c r="A62" s="4">
        <v>5</v>
      </c>
      <c r="B62" s="4" t="s">
        <v>274</v>
      </c>
      <c r="C62" s="6"/>
      <c r="D62" s="1"/>
      <c r="E62" s="4"/>
      <c r="F62" s="1"/>
      <c r="G62" s="4">
        <v>2</v>
      </c>
      <c r="H62" s="4" t="s">
        <v>276</v>
      </c>
      <c r="I62" s="4"/>
    </row>
    <row r="63" spans="1:9" ht="20" x14ac:dyDescent="0.2">
      <c r="A63" s="4">
        <v>3</v>
      </c>
      <c r="B63" s="4" t="s">
        <v>281</v>
      </c>
      <c r="C63" s="6"/>
      <c r="D63" s="1"/>
      <c r="E63" s="4"/>
      <c r="F63" s="1"/>
      <c r="G63" s="4"/>
      <c r="H63" s="4"/>
      <c r="I63" s="4"/>
    </row>
    <row r="64" spans="1:9" ht="20" x14ac:dyDescent="0.2">
      <c r="C64" s="4"/>
      <c r="D64" s="1"/>
      <c r="F64" s="4"/>
      <c r="G64" s="4">
        <f>SUM(A58:A63) +SUM(G58:G63)</f>
        <v>37</v>
      </c>
      <c r="H64" s="4" t="s">
        <v>10</v>
      </c>
      <c r="I64" s="4"/>
    </row>
    <row r="65" spans="1:9" ht="20" x14ac:dyDescent="0.2">
      <c r="A65" s="6"/>
      <c r="B65" s="4"/>
      <c r="C65" s="1"/>
      <c r="D65" s="1"/>
      <c r="F65" s="4"/>
      <c r="G65" s="4"/>
      <c r="H65" s="4"/>
      <c r="I65" s="4"/>
    </row>
    <row r="66" spans="1:9" ht="30" x14ac:dyDescent="0.3">
      <c r="A66" s="6"/>
      <c r="B66" s="1"/>
      <c r="C66" s="1"/>
      <c r="D66" s="3"/>
      <c r="E66" s="1"/>
      <c r="F66" s="1"/>
      <c r="G66" s="4"/>
      <c r="H66" s="4"/>
      <c r="I66" s="4"/>
    </row>
    <row r="67" spans="1:9" ht="30" x14ac:dyDescent="0.3">
      <c r="A67" s="3" t="s">
        <v>232</v>
      </c>
      <c r="B67" s="25"/>
      <c r="C67" s="3"/>
      <c r="D67" s="1"/>
      <c r="E67" s="3"/>
      <c r="F67" s="25"/>
      <c r="G67" s="25"/>
      <c r="H67" s="25"/>
      <c r="I67" s="7"/>
    </row>
    <row r="68" spans="1:9" ht="50" customHeight="1" x14ac:dyDescent="0.3">
      <c r="A68" s="6"/>
      <c r="B68" s="3"/>
      <c r="C68" s="1"/>
      <c r="D68" s="4"/>
      <c r="E68" s="1"/>
      <c r="F68" s="1"/>
      <c r="G68" s="4"/>
      <c r="H68" s="4"/>
      <c r="I68" s="4"/>
    </row>
    <row r="69" spans="1:9" ht="20" x14ac:dyDescent="0.2">
      <c r="A69" s="4"/>
      <c r="B69" s="1"/>
      <c r="C69" s="4"/>
      <c r="D69" s="1" t="s">
        <v>2</v>
      </c>
      <c r="E69" s="4"/>
      <c r="F69" s="2" t="s">
        <v>4</v>
      </c>
      <c r="G69" s="2"/>
      <c r="H69" s="4"/>
      <c r="I69" s="4"/>
    </row>
    <row r="70" spans="1:9" ht="20" x14ac:dyDescent="0.2">
      <c r="A70" s="4"/>
      <c r="B70" s="1" t="s">
        <v>1</v>
      </c>
      <c r="C70" s="1"/>
      <c r="E70" s="1" t="s">
        <v>3</v>
      </c>
      <c r="F70" s="1" t="s">
        <v>0</v>
      </c>
      <c r="G70" s="1" t="s">
        <v>5</v>
      </c>
      <c r="H70" s="1" t="s">
        <v>6</v>
      </c>
      <c r="I70" s="4"/>
    </row>
    <row r="71" spans="1:9" ht="10.5" customHeight="1" x14ac:dyDescent="0.2">
      <c r="A71" s="4"/>
      <c r="D71" s="4"/>
      <c r="F71" s="4"/>
      <c r="G71" s="4"/>
      <c r="H71" s="4"/>
      <c r="I71" s="4"/>
    </row>
    <row r="72" spans="1:9" ht="20.5" customHeight="1" x14ac:dyDescent="0.2">
      <c r="A72" s="4">
        <v>1</v>
      </c>
      <c r="B72" s="4" t="s">
        <v>206</v>
      </c>
      <c r="D72" s="4"/>
      <c r="E72" s="4"/>
      <c r="F72" s="4">
        <v>1939</v>
      </c>
      <c r="G72" s="4"/>
      <c r="H72" s="26" t="s">
        <v>207</v>
      </c>
      <c r="I72" s="4"/>
    </row>
    <row r="73" spans="1:9" ht="20.5" customHeight="1" x14ac:dyDescent="0.2">
      <c r="A73" s="4">
        <f>1+A72</f>
        <v>2</v>
      </c>
      <c r="B73" s="4" t="s">
        <v>210</v>
      </c>
      <c r="D73" s="4"/>
      <c r="E73" s="4"/>
      <c r="F73" s="4">
        <v>1956</v>
      </c>
      <c r="G73" s="4">
        <v>1962</v>
      </c>
      <c r="H73" s="26" t="s">
        <v>211</v>
      </c>
      <c r="I73" s="4"/>
    </row>
    <row r="74" spans="1:9" ht="20.5" customHeight="1" x14ac:dyDescent="0.2">
      <c r="A74" s="4">
        <f t="shared" ref="A74:A91" si="1">1+A73</f>
        <v>3</v>
      </c>
      <c r="B74" s="4" t="s">
        <v>213</v>
      </c>
      <c r="C74" s="4"/>
      <c r="D74" s="4"/>
      <c r="E74" s="4"/>
      <c r="F74" s="5"/>
      <c r="G74" s="4">
        <v>1961</v>
      </c>
      <c r="H74" s="4" t="s">
        <v>214</v>
      </c>
      <c r="I74" s="4"/>
    </row>
    <row r="75" spans="1:9" ht="20.5" customHeight="1" x14ac:dyDescent="0.2">
      <c r="A75" s="4">
        <f t="shared" si="1"/>
        <v>4</v>
      </c>
      <c r="B75" s="4" t="s">
        <v>215</v>
      </c>
      <c r="E75" s="4"/>
      <c r="F75" s="4">
        <v>1950</v>
      </c>
      <c r="G75" s="4">
        <v>1952</v>
      </c>
      <c r="H75" s="4" t="s">
        <v>214</v>
      </c>
    </row>
    <row r="76" spans="1:9" ht="20.5" customHeight="1" x14ac:dyDescent="0.2">
      <c r="A76" s="4">
        <f t="shared" si="1"/>
        <v>5</v>
      </c>
      <c r="B76" s="4" t="s">
        <v>216</v>
      </c>
      <c r="C76" s="4"/>
      <c r="D76" s="4"/>
      <c r="E76" s="4"/>
      <c r="F76" s="4"/>
      <c r="G76" s="4">
        <v>1954</v>
      </c>
      <c r="H76" s="4" t="s">
        <v>214</v>
      </c>
      <c r="I76" s="4"/>
    </row>
    <row r="77" spans="1:9" ht="20.5" customHeight="1" x14ac:dyDescent="0.2">
      <c r="A77" s="4">
        <f t="shared" si="1"/>
        <v>6</v>
      </c>
      <c r="B77" s="4" t="s">
        <v>217</v>
      </c>
      <c r="D77" s="4"/>
      <c r="E77" s="4"/>
      <c r="F77" s="4"/>
      <c r="G77" s="4"/>
      <c r="H77" s="4"/>
      <c r="I77" s="4"/>
    </row>
    <row r="78" spans="1:9" ht="20.5" customHeight="1" x14ac:dyDescent="0.2">
      <c r="A78" s="4">
        <f t="shared" si="1"/>
        <v>7</v>
      </c>
      <c r="B78" s="4" t="s">
        <v>218</v>
      </c>
      <c r="C78" s="4"/>
      <c r="D78" s="4"/>
      <c r="E78" s="4"/>
      <c r="F78" s="4"/>
      <c r="G78" s="4"/>
      <c r="H78" s="4"/>
      <c r="I78" s="4"/>
    </row>
    <row r="79" spans="1:9" ht="20.5" customHeight="1" x14ac:dyDescent="0.2">
      <c r="A79" s="4">
        <f t="shared" si="1"/>
        <v>8</v>
      </c>
      <c r="B79" s="4" t="s">
        <v>219</v>
      </c>
      <c r="C79" s="4"/>
      <c r="E79" s="4"/>
      <c r="F79" s="4"/>
      <c r="G79" s="4"/>
      <c r="H79" s="4"/>
      <c r="I79" s="4"/>
    </row>
    <row r="80" spans="1:9" ht="20.5" customHeight="1" x14ac:dyDescent="0.2">
      <c r="A80" s="4">
        <f t="shared" si="1"/>
        <v>9</v>
      </c>
      <c r="B80" s="4" t="s">
        <v>220</v>
      </c>
      <c r="D80" s="4"/>
      <c r="F80" s="4"/>
      <c r="G80" s="4"/>
      <c r="H80" s="4"/>
      <c r="I80" s="4"/>
    </row>
    <row r="81" spans="1:9" ht="20.5" customHeight="1" x14ac:dyDescent="0.2">
      <c r="A81" s="4">
        <f t="shared" si="1"/>
        <v>10</v>
      </c>
      <c r="B81" s="4" t="s">
        <v>221</v>
      </c>
      <c r="C81" s="4"/>
      <c r="D81" s="4"/>
      <c r="E81" s="4"/>
      <c r="F81" s="4"/>
      <c r="G81" s="4"/>
      <c r="H81" s="4"/>
      <c r="I81" s="4"/>
    </row>
    <row r="82" spans="1:9" ht="20.5" customHeight="1" x14ac:dyDescent="0.2">
      <c r="A82" s="4">
        <f t="shared" si="1"/>
        <v>11</v>
      </c>
      <c r="B82" s="4" t="s">
        <v>222</v>
      </c>
      <c r="C82" s="4"/>
      <c r="E82" s="4"/>
      <c r="F82" s="4"/>
      <c r="G82" s="4"/>
      <c r="H82" s="4"/>
      <c r="I82" s="4"/>
    </row>
    <row r="83" spans="1:9" ht="20.5" customHeight="1" x14ac:dyDescent="0.2">
      <c r="A83" s="4">
        <f t="shared" si="1"/>
        <v>12</v>
      </c>
      <c r="B83" s="4" t="s">
        <v>223</v>
      </c>
      <c r="D83" s="4"/>
      <c r="F83" s="4"/>
      <c r="G83" s="4"/>
      <c r="H83" s="4"/>
      <c r="I83" s="4"/>
    </row>
    <row r="84" spans="1:9" ht="20.5" customHeight="1" x14ac:dyDescent="0.2">
      <c r="A84" s="4">
        <f t="shared" si="1"/>
        <v>13</v>
      </c>
      <c r="B84" s="4" t="s">
        <v>224</v>
      </c>
      <c r="D84" s="4"/>
      <c r="E84" s="4"/>
      <c r="F84" s="4"/>
      <c r="G84" s="4"/>
      <c r="H84" s="4"/>
      <c r="I84" s="4"/>
    </row>
    <row r="85" spans="1:9" ht="20.5" customHeight="1" x14ac:dyDescent="0.2">
      <c r="A85" s="4">
        <f t="shared" si="1"/>
        <v>14</v>
      </c>
      <c r="B85" s="4" t="s">
        <v>225</v>
      </c>
      <c r="D85" s="4"/>
      <c r="E85" s="4"/>
      <c r="F85" s="4"/>
      <c r="G85" s="4"/>
      <c r="H85" s="4"/>
      <c r="I85" s="4"/>
    </row>
    <row r="86" spans="1:9" ht="20.5" customHeight="1" x14ac:dyDescent="0.2">
      <c r="A86" s="4">
        <f t="shared" si="1"/>
        <v>15</v>
      </c>
      <c r="B86" s="4" t="s">
        <v>226</v>
      </c>
      <c r="E86" s="4"/>
      <c r="F86" s="4"/>
      <c r="G86" s="4"/>
      <c r="H86" s="4"/>
      <c r="I86" s="4"/>
    </row>
    <row r="87" spans="1:9" ht="20.5" customHeight="1" x14ac:dyDescent="0.2">
      <c r="A87" s="4">
        <f t="shared" si="1"/>
        <v>16</v>
      </c>
      <c r="B87" s="4" t="s">
        <v>227</v>
      </c>
      <c r="D87" s="4"/>
      <c r="F87" s="4"/>
      <c r="G87" s="4"/>
      <c r="H87" s="4"/>
      <c r="I87" s="4"/>
    </row>
    <row r="88" spans="1:9" ht="20" x14ac:dyDescent="0.2">
      <c r="A88" s="4">
        <f t="shared" si="1"/>
        <v>17</v>
      </c>
      <c r="B88" s="4" t="s">
        <v>228</v>
      </c>
      <c r="C88" s="4"/>
      <c r="D88" s="4"/>
      <c r="E88" s="4"/>
      <c r="F88" s="4"/>
      <c r="G88" s="4"/>
      <c r="H88" s="4"/>
      <c r="I88" s="4"/>
    </row>
    <row r="89" spans="1:9" ht="20" x14ac:dyDescent="0.2">
      <c r="A89" s="4">
        <f t="shared" si="1"/>
        <v>18</v>
      </c>
      <c r="B89" s="4" t="s">
        <v>229</v>
      </c>
      <c r="C89" s="4"/>
      <c r="D89" s="4"/>
      <c r="E89" s="4"/>
      <c r="F89" s="4"/>
      <c r="G89" s="4"/>
      <c r="H89" s="4"/>
      <c r="I89" s="4"/>
    </row>
    <row r="90" spans="1:9" ht="20" x14ac:dyDescent="0.2">
      <c r="A90" s="4">
        <f t="shared" si="1"/>
        <v>19</v>
      </c>
      <c r="B90" s="4" t="s">
        <v>230</v>
      </c>
      <c r="C90" s="4"/>
      <c r="D90" s="4"/>
      <c r="E90" s="4"/>
      <c r="F90" s="4"/>
      <c r="G90" s="4"/>
      <c r="H90" s="4"/>
      <c r="I90" s="4"/>
    </row>
    <row r="91" spans="1:9" ht="20" x14ac:dyDescent="0.2">
      <c r="A91" s="4">
        <f t="shared" si="1"/>
        <v>20</v>
      </c>
      <c r="B91" s="4" t="s">
        <v>231</v>
      </c>
      <c r="C91" s="4"/>
      <c r="D91" s="4"/>
      <c r="E91" s="4"/>
      <c r="F91" s="4"/>
      <c r="G91" s="4"/>
      <c r="H91" s="4"/>
      <c r="I91" s="4"/>
    </row>
    <row r="92" spans="1:9" ht="20" x14ac:dyDescent="0.2">
      <c r="A92" s="4"/>
      <c r="B92" s="4"/>
      <c r="C92" s="4"/>
      <c r="D92" s="4"/>
      <c r="E92" s="4"/>
      <c r="F92" s="4"/>
      <c r="G92" s="4"/>
      <c r="H92" s="4"/>
      <c r="I92" s="4"/>
    </row>
    <row r="93" spans="1:9" ht="20" x14ac:dyDescent="0.2">
      <c r="A93" s="4"/>
      <c r="B93" s="4"/>
      <c r="C93" s="4"/>
      <c r="E93" s="4"/>
      <c r="F93" s="5"/>
      <c r="G93" s="4"/>
      <c r="H93" s="6"/>
      <c r="I93" s="4"/>
    </row>
    <row r="94" spans="1:9" ht="20" x14ac:dyDescent="0.2">
      <c r="A94" s="4"/>
      <c r="B94" s="4" t="s">
        <v>7</v>
      </c>
      <c r="F94" s="5"/>
      <c r="H94" s="4"/>
    </row>
    <row r="95" spans="1:9" ht="20" x14ac:dyDescent="0.2">
      <c r="A95" s="4"/>
      <c r="B95" s="4" t="s">
        <v>9</v>
      </c>
      <c r="F95" s="4"/>
      <c r="G95" s="4"/>
      <c r="H95" s="4"/>
    </row>
    <row r="96" spans="1:9" ht="20" x14ac:dyDescent="0.2">
      <c r="A96" s="4"/>
      <c r="B96" s="4" t="s">
        <v>8</v>
      </c>
      <c r="H96" s="4"/>
    </row>
    <row r="97" spans="1:8" ht="20" x14ac:dyDescent="0.2">
      <c r="A97" s="4"/>
      <c r="B97" s="4" t="s">
        <v>126</v>
      </c>
    </row>
    <row r="98" spans="1:8" ht="20" x14ac:dyDescent="0.2">
      <c r="B98" s="4"/>
      <c r="D98" s="4"/>
      <c r="G98" s="4">
        <v>0</v>
      </c>
      <c r="H98" s="4" t="s">
        <v>10</v>
      </c>
    </row>
    <row r="99" spans="1:8" ht="20" x14ac:dyDescent="0.2">
      <c r="C99" s="4"/>
    </row>
    <row r="100" spans="1:8" ht="20" x14ac:dyDescent="0.2">
      <c r="C100" s="4"/>
    </row>
    <row r="101" spans="1:8" ht="20" x14ac:dyDescent="0.2">
      <c r="C101" s="4"/>
    </row>
    <row r="102" spans="1:8" ht="20" x14ac:dyDescent="0.2">
      <c r="C102" s="4"/>
    </row>
    <row r="103" spans="1:8" ht="20" x14ac:dyDescent="0.2">
      <c r="C103" s="4"/>
    </row>
    <row r="104" spans="1:8" ht="20" x14ac:dyDescent="0.2">
      <c r="C104" s="4"/>
    </row>
    <row r="105" spans="1:8" ht="20" x14ac:dyDescent="0.2">
      <c r="C105" s="4"/>
    </row>
    <row r="106" spans="1:8" ht="20" x14ac:dyDescent="0.2">
      <c r="C106" s="4"/>
    </row>
    <row r="107" spans="1:8" ht="20" x14ac:dyDescent="0.2">
      <c r="C107" s="4"/>
    </row>
    <row r="108" spans="1:8" ht="20" x14ac:dyDescent="0.2">
      <c r="C108" s="4"/>
    </row>
    <row r="109" spans="1:8" ht="20" x14ac:dyDescent="0.2">
      <c r="C109" s="4"/>
    </row>
    <row r="110" spans="1:8" ht="20" x14ac:dyDescent="0.2">
      <c r="C110" s="4"/>
    </row>
    <row r="111" spans="1:8" ht="20" x14ac:dyDescent="0.2">
      <c r="C111" s="4"/>
    </row>
    <row r="112" spans="1:8" ht="20" x14ac:dyDescent="0.2">
      <c r="C112" s="4"/>
    </row>
    <row r="113" spans="3:3" ht="20" x14ac:dyDescent="0.2">
      <c r="C113" s="4"/>
    </row>
    <row r="114" spans="3:3" ht="20" x14ac:dyDescent="0.2">
      <c r="C114" s="4"/>
    </row>
    <row r="115" spans="3:3" ht="20" x14ac:dyDescent="0.2">
      <c r="C115" s="4"/>
    </row>
    <row r="116" spans="3:3" ht="20" x14ac:dyDescent="0.2">
      <c r="C116" s="4"/>
    </row>
    <row r="117" spans="3:3" ht="20" x14ac:dyDescent="0.2">
      <c r="C117" s="4"/>
    </row>
    <row r="118" spans="3:3" ht="20" x14ac:dyDescent="0.2">
      <c r="C118" s="4"/>
    </row>
    <row r="119" spans="3:3" ht="20" x14ac:dyDescent="0.2">
      <c r="C119" s="4"/>
    </row>
    <row r="120" spans="3:3" ht="20" x14ac:dyDescent="0.2">
      <c r="C120" s="4"/>
    </row>
    <row r="121" spans="3:3" ht="20" x14ac:dyDescent="0.2">
      <c r="C121" s="4"/>
    </row>
    <row r="122" spans="3:3" ht="20" x14ac:dyDescent="0.2">
      <c r="C122" s="4"/>
    </row>
    <row r="123" spans="3:3" ht="20" x14ac:dyDescent="0.2">
      <c r="C123" s="4"/>
    </row>
    <row r="124" spans="3:3" ht="20" x14ac:dyDescent="0.2">
      <c r="C124" s="4"/>
    </row>
    <row r="125" spans="3:3" ht="20" x14ac:dyDescent="0.2">
      <c r="C125" s="4"/>
    </row>
    <row r="126" spans="3:3" ht="20" x14ac:dyDescent="0.2">
      <c r="C126" s="4"/>
    </row>
    <row r="127" spans="3:3" ht="20" x14ac:dyDescent="0.2">
      <c r="C127" s="4"/>
    </row>
    <row r="128" spans="3:3" ht="20" x14ac:dyDescent="0.2">
      <c r="C128" s="4"/>
    </row>
    <row r="129" spans="3:3" ht="20" x14ac:dyDescent="0.2">
      <c r="C129" s="4"/>
    </row>
    <row r="130" spans="3:3" ht="20" x14ac:dyDescent="0.2">
      <c r="C130" s="4"/>
    </row>
    <row r="131" spans="3:3" ht="20" x14ac:dyDescent="0.2">
      <c r="C131" s="4"/>
    </row>
    <row r="132" spans="3:3" ht="20" x14ac:dyDescent="0.2">
      <c r="C132" s="4"/>
    </row>
    <row r="133" spans="3:3" ht="20" x14ac:dyDescent="0.2">
      <c r="C133" s="4"/>
    </row>
    <row r="134" spans="3:3" ht="20" x14ac:dyDescent="0.2">
      <c r="C134" s="4"/>
    </row>
    <row r="135" spans="3:3" ht="20" x14ac:dyDescent="0.2">
      <c r="C135" s="4"/>
    </row>
    <row r="136" spans="3:3" ht="20" x14ac:dyDescent="0.2">
      <c r="C136" s="4"/>
    </row>
    <row r="137" spans="3:3" ht="20" x14ac:dyDescent="0.2">
      <c r="C137" s="4"/>
    </row>
    <row r="138" spans="3:3" ht="20" x14ac:dyDescent="0.2">
      <c r="C138" s="4"/>
    </row>
    <row r="139" spans="3:3" ht="20" x14ac:dyDescent="0.2">
      <c r="C139" s="4"/>
    </row>
    <row r="140" spans="3:3" ht="20" x14ac:dyDescent="0.2">
      <c r="C140" s="4"/>
    </row>
    <row r="141" spans="3:3" ht="20" x14ac:dyDescent="0.2">
      <c r="C141" s="4"/>
    </row>
    <row r="142" spans="3:3" ht="20" x14ac:dyDescent="0.2">
      <c r="C142" s="4"/>
    </row>
    <row r="143" spans="3:3" ht="20" x14ac:dyDescent="0.2">
      <c r="C143" s="4"/>
    </row>
    <row r="144" spans="3:3" ht="20" x14ac:dyDescent="0.2">
      <c r="C144" s="4"/>
    </row>
    <row r="145" spans="3:3" ht="20" x14ac:dyDescent="0.2">
      <c r="C145" s="4"/>
    </row>
    <row r="146" spans="3:3" ht="20" x14ac:dyDescent="0.2">
      <c r="C146" s="4"/>
    </row>
    <row r="147" spans="3:3" ht="20" x14ac:dyDescent="0.2">
      <c r="C147" s="4"/>
    </row>
    <row r="148" spans="3:3" ht="20" x14ac:dyDescent="0.2">
      <c r="C148" s="4"/>
    </row>
    <row r="149" spans="3:3" ht="20" x14ac:dyDescent="0.2">
      <c r="C149" s="4"/>
    </row>
    <row r="150" spans="3:3" ht="20" x14ac:dyDescent="0.2">
      <c r="C150" s="4"/>
    </row>
    <row r="151" spans="3:3" ht="20" x14ac:dyDescent="0.2">
      <c r="C151" s="4"/>
    </row>
    <row r="152" spans="3:3" ht="20" x14ac:dyDescent="0.2">
      <c r="C152" s="4"/>
    </row>
    <row r="153" spans="3:3" ht="20" x14ac:dyDescent="0.2">
      <c r="C153" s="4"/>
    </row>
    <row r="154" spans="3:3" ht="20" x14ac:dyDescent="0.2">
      <c r="C154" s="4"/>
    </row>
    <row r="155" spans="3:3" ht="20" x14ac:dyDescent="0.2">
      <c r="C155" s="4"/>
    </row>
    <row r="156" spans="3:3" ht="20" x14ac:dyDescent="0.2">
      <c r="C156" s="4"/>
    </row>
    <row r="157" spans="3:3" ht="20" x14ac:dyDescent="0.2">
      <c r="C157" s="4"/>
    </row>
    <row r="158" spans="3:3" ht="20" x14ac:dyDescent="0.2">
      <c r="C158" s="4"/>
    </row>
    <row r="159" spans="3:3" ht="20" x14ac:dyDescent="0.2">
      <c r="C159" s="4"/>
    </row>
    <row r="160" spans="3:3" ht="20" x14ac:dyDescent="0.2">
      <c r="C160" s="4"/>
    </row>
    <row r="161" spans="3:3" ht="20" x14ac:dyDescent="0.2">
      <c r="C161" s="4"/>
    </row>
    <row r="162" spans="3:3" ht="20" x14ac:dyDescent="0.2">
      <c r="C162" s="4"/>
    </row>
    <row r="163" spans="3:3" ht="20" x14ac:dyDescent="0.2">
      <c r="C163" s="4"/>
    </row>
    <row r="164" spans="3:3" ht="20" x14ac:dyDescent="0.2">
      <c r="C164" s="4"/>
    </row>
    <row r="165" spans="3:3" ht="20" x14ac:dyDescent="0.2">
      <c r="C165" s="4"/>
    </row>
    <row r="166" spans="3:3" ht="20" x14ac:dyDescent="0.2">
      <c r="C166" s="4"/>
    </row>
    <row r="167" spans="3:3" ht="20" x14ac:dyDescent="0.2">
      <c r="C167" s="4"/>
    </row>
    <row r="168" spans="3:3" ht="20" x14ac:dyDescent="0.2">
      <c r="C168" s="4"/>
    </row>
    <row r="169" spans="3:3" ht="20" x14ac:dyDescent="0.2">
      <c r="C169" s="4"/>
    </row>
    <row r="170" spans="3:3" ht="20" x14ac:dyDescent="0.2">
      <c r="C170" s="4"/>
    </row>
    <row r="171" spans="3:3" ht="20" x14ac:dyDescent="0.2">
      <c r="C171" s="4"/>
    </row>
    <row r="172" spans="3:3" ht="20" x14ac:dyDescent="0.2">
      <c r="C172" s="4"/>
    </row>
    <row r="173" spans="3:3" ht="20" x14ac:dyDescent="0.2">
      <c r="C173" s="4"/>
    </row>
    <row r="174" spans="3:3" ht="20" x14ac:dyDescent="0.2">
      <c r="C174" s="4"/>
    </row>
    <row r="175" spans="3:3" ht="20" x14ac:dyDescent="0.2">
      <c r="C175" s="4"/>
    </row>
    <row r="176" spans="3:3" ht="20" x14ac:dyDescent="0.2">
      <c r="C176" s="4"/>
    </row>
    <row r="177" spans="3:3" ht="20" x14ac:dyDescent="0.2">
      <c r="C177" s="4"/>
    </row>
    <row r="178" spans="3:3" ht="20" x14ac:dyDescent="0.2">
      <c r="C178" s="4"/>
    </row>
    <row r="179" spans="3:3" ht="20" x14ac:dyDescent="0.2">
      <c r="C179" s="4"/>
    </row>
    <row r="180" spans="3:3" ht="20" x14ac:dyDescent="0.2">
      <c r="C180" s="4"/>
    </row>
    <row r="181" spans="3:3" ht="20" x14ac:dyDescent="0.2">
      <c r="C181" s="4"/>
    </row>
    <row r="182" spans="3:3" ht="20" x14ac:dyDescent="0.2">
      <c r="C182" s="4"/>
    </row>
    <row r="183" spans="3:3" ht="20" x14ac:dyDescent="0.2">
      <c r="C183" s="4"/>
    </row>
    <row r="184" spans="3:3" ht="20" x14ac:dyDescent="0.2">
      <c r="C184" s="4"/>
    </row>
    <row r="185" spans="3:3" ht="20" x14ac:dyDescent="0.2">
      <c r="C185" s="4"/>
    </row>
    <row r="186" spans="3:3" ht="20" x14ac:dyDescent="0.2">
      <c r="C186" s="4"/>
    </row>
    <row r="187" spans="3:3" ht="20" x14ac:dyDescent="0.2">
      <c r="C187" s="4"/>
    </row>
    <row r="188" spans="3:3" ht="20" x14ac:dyDescent="0.2">
      <c r="C188" s="4"/>
    </row>
    <row r="189" spans="3:3" ht="20" x14ac:dyDescent="0.2">
      <c r="C189" s="4"/>
    </row>
    <row r="190" spans="3:3" ht="20" x14ac:dyDescent="0.2">
      <c r="C190" s="4"/>
    </row>
    <row r="191" spans="3:3" ht="20" x14ac:dyDescent="0.2">
      <c r="C191" s="4"/>
    </row>
    <row r="192" spans="3:3" ht="20" x14ac:dyDescent="0.2">
      <c r="C192" s="4"/>
    </row>
    <row r="193" spans="3:4" ht="20" x14ac:dyDescent="0.2">
      <c r="C193" s="4"/>
    </row>
    <row r="194" spans="3:4" ht="20" x14ac:dyDescent="0.2">
      <c r="C194" s="4"/>
    </row>
    <row r="195" spans="3:4" ht="20" x14ac:dyDescent="0.2">
      <c r="C195" s="4"/>
    </row>
    <row r="196" spans="3:4" ht="20" x14ac:dyDescent="0.2">
      <c r="C196" s="4"/>
    </row>
    <row r="197" spans="3:4" ht="20" x14ac:dyDescent="0.2">
      <c r="C197" s="4"/>
    </row>
    <row r="198" spans="3:4" ht="20" x14ac:dyDescent="0.2">
      <c r="C198" s="4"/>
      <c r="D198" s="4"/>
    </row>
    <row r="199" spans="3:4" ht="20" x14ac:dyDescent="0.2">
      <c r="C199" s="4"/>
      <c r="D199" s="4"/>
    </row>
    <row r="200" spans="3:4" ht="20" x14ac:dyDescent="0.2">
      <c r="C200" s="4"/>
      <c r="D200" s="4"/>
    </row>
    <row r="201" spans="3:4" ht="20" x14ac:dyDescent="0.2">
      <c r="C201" s="4"/>
      <c r="D201" s="4"/>
    </row>
    <row r="202" spans="3:4" ht="20" x14ac:dyDescent="0.2">
      <c r="C202" s="4"/>
      <c r="D202" s="4"/>
    </row>
    <row r="203" spans="3:4" ht="20" x14ac:dyDescent="0.2">
      <c r="C203" s="4"/>
      <c r="D203" s="4"/>
    </row>
    <row r="204" spans="3:4" ht="20" x14ac:dyDescent="0.2">
      <c r="C204" s="4"/>
      <c r="D204" s="4"/>
    </row>
    <row r="205" spans="3:4" ht="20" x14ac:dyDescent="0.2">
      <c r="C205" s="4"/>
      <c r="D205" s="4"/>
    </row>
    <row r="206" spans="3:4" ht="20" x14ac:dyDescent="0.2">
      <c r="C206" s="4"/>
      <c r="D206" s="4"/>
    </row>
    <row r="207" spans="3:4" ht="20" x14ac:dyDescent="0.2">
      <c r="C207" s="4"/>
      <c r="D207" s="4"/>
    </row>
    <row r="208" spans="3:4" ht="20" x14ac:dyDescent="0.2">
      <c r="C208" s="4"/>
      <c r="D208" s="4"/>
    </row>
    <row r="209" spans="3:4" ht="20" x14ac:dyDescent="0.2">
      <c r="C209" s="4"/>
      <c r="D209" s="4"/>
    </row>
    <row r="210" spans="3:4" ht="20" x14ac:dyDescent="0.2">
      <c r="C210" s="4"/>
      <c r="D210" s="4"/>
    </row>
    <row r="211" spans="3:4" ht="20" x14ac:dyDescent="0.2">
      <c r="C211" s="4"/>
      <c r="D211" s="4"/>
    </row>
    <row r="212" spans="3:4" ht="20" x14ac:dyDescent="0.2">
      <c r="C212" s="4"/>
      <c r="D212" s="4"/>
    </row>
    <row r="213" spans="3:4" ht="20" x14ac:dyDescent="0.2">
      <c r="C213" s="4"/>
      <c r="D213" s="4"/>
    </row>
    <row r="214" spans="3:4" ht="20" x14ac:dyDescent="0.2">
      <c r="C214" s="4"/>
      <c r="D214" s="4"/>
    </row>
    <row r="215" spans="3:4" ht="20" x14ac:dyDescent="0.2">
      <c r="C215" s="4"/>
      <c r="D215" s="4"/>
    </row>
    <row r="216" spans="3:4" ht="20" x14ac:dyDescent="0.2">
      <c r="C216" s="4"/>
      <c r="D216" s="4"/>
    </row>
    <row r="217" spans="3:4" ht="20" x14ac:dyDescent="0.2">
      <c r="C217" s="4"/>
      <c r="D217" s="4"/>
    </row>
    <row r="218" spans="3:4" ht="20" x14ac:dyDescent="0.2">
      <c r="C218" s="4"/>
      <c r="D218" s="4"/>
    </row>
    <row r="219" spans="3:4" ht="20" x14ac:dyDescent="0.2">
      <c r="C219" s="4"/>
      <c r="D219" s="4"/>
    </row>
    <row r="220" spans="3:4" ht="20" x14ac:dyDescent="0.2">
      <c r="C220" s="4"/>
      <c r="D220" s="4"/>
    </row>
    <row r="221" spans="3:4" ht="20" x14ac:dyDescent="0.2">
      <c r="C221" s="4"/>
      <c r="D221" s="4"/>
    </row>
    <row r="222" spans="3:4" ht="20" x14ac:dyDescent="0.2">
      <c r="C222" s="4"/>
      <c r="D222" s="4"/>
    </row>
    <row r="223" spans="3:4" ht="20" x14ac:dyDescent="0.2">
      <c r="C223" s="4"/>
      <c r="D223" s="4"/>
    </row>
    <row r="224" spans="3:4" ht="20" x14ac:dyDescent="0.2">
      <c r="C224" s="4"/>
      <c r="D224" s="4"/>
    </row>
    <row r="225" spans="3:4" ht="20" x14ac:dyDescent="0.2">
      <c r="C225" s="4"/>
      <c r="D225" s="4"/>
    </row>
    <row r="226" spans="3:4" ht="20" x14ac:dyDescent="0.2">
      <c r="C226" s="4"/>
      <c r="D226" s="4"/>
    </row>
    <row r="227" spans="3:4" ht="20" x14ac:dyDescent="0.2">
      <c r="C227" s="4"/>
      <c r="D227" s="4"/>
    </row>
    <row r="228" spans="3:4" ht="20" x14ac:dyDescent="0.2">
      <c r="C228" s="4"/>
      <c r="D228" s="4"/>
    </row>
    <row r="229" spans="3:4" ht="20" x14ac:dyDescent="0.2">
      <c r="C229" s="4"/>
      <c r="D229" s="4"/>
    </row>
    <row r="230" spans="3:4" ht="20" x14ac:dyDescent="0.2">
      <c r="C230" s="4"/>
      <c r="D230" s="4"/>
    </row>
    <row r="231" spans="3:4" ht="20" x14ac:dyDescent="0.2">
      <c r="C231" s="4"/>
      <c r="D231" s="4"/>
    </row>
    <row r="232" spans="3:4" ht="20" x14ac:dyDescent="0.2">
      <c r="C232" s="4"/>
      <c r="D232" s="4"/>
    </row>
    <row r="233" spans="3:4" ht="20" x14ac:dyDescent="0.2">
      <c r="C233" s="4"/>
      <c r="D233" s="4"/>
    </row>
    <row r="234" spans="3:4" ht="20" x14ac:dyDescent="0.2">
      <c r="C234" s="4"/>
      <c r="D234" s="4"/>
    </row>
    <row r="235" spans="3:4" ht="20" x14ac:dyDescent="0.2">
      <c r="C235" s="4"/>
      <c r="D235" s="4"/>
    </row>
    <row r="236" spans="3:4" ht="20" x14ac:dyDescent="0.2">
      <c r="C236" s="4"/>
      <c r="D236" s="4"/>
    </row>
    <row r="237" spans="3:4" ht="20" x14ac:dyDescent="0.2">
      <c r="C237" s="4"/>
      <c r="D237" s="4"/>
    </row>
    <row r="238" spans="3:4" ht="20" x14ac:dyDescent="0.2">
      <c r="C238" s="4"/>
      <c r="D238" s="4"/>
    </row>
    <row r="239" spans="3:4" ht="20" x14ac:dyDescent="0.2">
      <c r="C239" s="4"/>
      <c r="D239" s="4"/>
    </row>
    <row r="240" spans="3:4" ht="20" x14ac:dyDescent="0.2">
      <c r="C240" s="4"/>
      <c r="D240" s="4"/>
    </row>
    <row r="241" spans="3:4" ht="20" x14ac:dyDescent="0.2">
      <c r="C241" s="4"/>
      <c r="D241" s="4"/>
    </row>
    <row r="242" spans="3:4" ht="20" x14ac:dyDescent="0.2">
      <c r="C242" s="4"/>
      <c r="D242" s="4"/>
    </row>
    <row r="243" spans="3:4" ht="20" x14ac:dyDescent="0.2">
      <c r="C243" s="4"/>
      <c r="D243" s="4"/>
    </row>
    <row r="244" spans="3:4" ht="20" x14ac:dyDescent="0.2">
      <c r="C244" s="4"/>
      <c r="D244" s="4"/>
    </row>
    <row r="245" spans="3:4" ht="20" x14ac:dyDescent="0.2">
      <c r="C245" s="4"/>
      <c r="D245" s="4"/>
    </row>
    <row r="246" spans="3:4" ht="20" x14ac:dyDescent="0.2">
      <c r="C246" s="4"/>
      <c r="D246" s="4"/>
    </row>
    <row r="247" spans="3:4" ht="20" x14ac:dyDescent="0.2">
      <c r="C247" s="4"/>
      <c r="D247" s="4"/>
    </row>
    <row r="248" spans="3:4" ht="20" x14ac:dyDescent="0.2">
      <c r="C248" s="4"/>
      <c r="D248" s="4"/>
    </row>
    <row r="249" spans="3:4" ht="20" x14ac:dyDescent="0.2">
      <c r="C249" s="4"/>
      <c r="D249" s="4"/>
    </row>
    <row r="250" spans="3:4" ht="20" x14ac:dyDescent="0.2">
      <c r="C250" s="4"/>
      <c r="D250" s="4"/>
    </row>
    <row r="251" spans="3:4" ht="20" x14ac:dyDescent="0.2">
      <c r="C251" s="4"/>
      <c r="D251" s="4"/>
    </row>
    <row r="252" spans="3:4" ht="20" x14ac:dyDescent="0.2">
      <c r="C252" s="4"/>
      <c r="D252" s="4"/>
    </row>
    <row r="253" spans="3:4" ht="20" x14ac:dyDescent="0.2">
      <c r="C253" s="4"/>
      <c r="D253" s="4"/>
    </row>
    <row r="254" spans="3:4" ht="20" x14ac:dyDescent="0.2">
      <c r="C254" s="4"/>
      <c r="D254" s="4"/>
    </row>
    <row r="255" spans="3:4" ht="20" x14ac:dyDescent="0.2">
      <c r="C255" s="4"/>
      <c r="D255" s="4"/>
    </row>
    <row r="256" spans="3:4" ht="20" x14ac:dyDescent="0.2">
      <c r="C256" s="4"/>
      <c r="D256" s="4"/>
    </row>
    <row r="257" spans="3:4" ht="20" x14ac:dyDescent="0.2">
      <c r="C257" s="4"/>
      <c r="D257" s="4"/>
    </row>
    <row r="258" spans="3:4" ht="20" x14ac:dyDescent="0.2">
      <c r="C258" s="4"/>
      <c r="D258" s="4"/>
    </row>
    <row r="259" spans="3:4" ht="20" x14ac:dyDescent="0.2">
      <c r="C259" s="4"/>
      <c r="D259" s="4"/>
    </row>
    <row r="260" spans="3:4" ht="20" x14ac:dyDescent="0.2">
      <c r="C260" s="4"/>
      <c r="D260" s="4"/>
    </row>
    <row r="261" spans="3:4" ht="20" x14ac:dyDescent="0.2">
      <c r="C261" s="4"/>
      <c r="D261" s="4"/>
    </row>
    <row r="262" spans="3:4" ht="20" x14ac:dyDescent="0.2">
      <c r="C262" s="4"/>
      <c r="D262" s="4"/>
    </row>
    <row r="263" spans="3:4" ht="20" x14ac:dyDescent="0.2">
      <c r="C263" s="4"/>
      <c r="D263" s="4"/>
    </row>
    <row r="264" spans="3:4" ht="20" x14ac:dyDescent="0.2">
      <c r="C264" s="4"/>
      <c r="D264" s="4"/>
    </row>
    <row r="265" spans="3:4" ht="20" x14ac:dyDescent="0.2">
      <c r="C265" s="4"/>
      <c r="D265" s="4"/>
    </row>
    <row r="266" spans="3:4" ht="20" x14ac:dyDescent="0.2">
      <c r="C266" s="4"/>
      <c r="D266" s="4"/>
    </row>
    <row r="267" spans="3:4" ht="20" x14ac:dyDescent="0.2">
      <c r="C267" s="4"/>
      <c r="D267" s="4"/>
    </row>
    <row r="268" spans="3:4" ht="20" x14ac:dyDescent="0.2">
      <c r="C268" s="4"/>
      <c r="D268" s="4"/>
    </row>
    <row r="269" spans="3:4" ht="20" x14ac:dyDescent="0.2">
      <c r="C269" s="4"/>
      <c r="D269" s="4"/>
    </row>
    <row r="270" spans="3:4" ht="20" x14ac:dyDescent="0.2">
      <c r="C270" s="4"/>
      <c r="D270" s="4"/>
    </row>
    <row r="271" spans="3:4" ht="20" x14ac:dyDescent="0.2">
      <c r="C271" s="4"/>
      <c r="D271" s="4"/>
    </row>
    <row r="272" spans="3:4" ht="20" x14ac:dyDescent="0.2">
      <c r="C272" s="4"/>
      <c r="D272" s="4"/>
    </row>
    <row r="273" spans="3:4" ht="20" x14ac:dyDescent="0.2">
      <c r="C273" s="4"/>
      <c r="D273" s="4"/>
    </row>
    <row r="274" spans="3:4" ht="20" x14ac:dyDescent="0.2">
      <c r="C274" s="4"/>
      <c r="D274" s="4"/>
    </row>
    <row r="275" spans="3:4" ht="20" x14ac:dyDescent="0.2">
      <c r="C275" s="4"/>
      <c r="D275" s="4"/>
    </row>
    <row r="276" spans="3:4" ht="20" x14ac:dyDescent="0.2">
      <c r="C276" s="4"/>
      <c r="D276" s="4"/>
    </row>
    <row r="277" spans="3:4" ht="20" x14ac:dyDescent="0.2">
      <c r="C277" s="4"/>
      <c r="D277" s="4"/>
    </row>
    <row r="278" spans="3:4" ht="20" x14ac:dyDescent="0.2">
      <c r="C278" s="4"/>
      <c r="D278" s="4"/>
    </row>
    <row r="279" spans="3:4" ht="20" x14ac:dyDescent="0.2">
      <c r="C279" s="4"/>
      <c r="D279" s="4"/>
    </row>
    <row r="280" spans="3:4" ht="20" x14ac:dyDescent="0.2">
      <c r="C280" s="4"/>
      <c r="D280" s="4"/>
    </row>
    <row r="281" spans="3:4" ht="20" x14ac:dyDescent="0.2">
      <c r="C281" s="4"/>
      <c r="D281" s="4"/>
    </row>
    <row r="282" spans="3:4" ht="20" x14ac:dyDescent="0.2">
      <c r="C282" s="4"/>
      <c r="D282" s="4"/>
    </row>
    <row r="283" spans="3:4" ht="20" x14ac:dyDescent="0.2">
      <c r="C283" s="4"/>
      <c r="D283" s="4"/>
    </row>
    <row r="284" spans="3:4" ht="20" x14ac:dyDescent="0.2">
      <c r="C284" s="4"/>
      <c r="D284" s="4"/>
    </row>
    <row r="285" spans="3:4" ht="20" x14ac:dyDescent="0.2">
      <c r="C285" s="4"/>
      <c r="D285" s="4"/>
    </row>
    <row r="286" spans="3:4" ht="20" x14ac:dyDescent="0.2">
      <c r="C286" s="4"/>
      <c r="D286" s="4"/>
    </row>
    <row r="287" spans="3:4" ht="20" x14ac:dyDescent="0.2">
      <c r="C287" s="4"/>
      <c r="D287" s="4"/>
    </row>
    <row r="288" spans="3:4" ht="20" x14ac:dyDescent="0.2">
      <c r="C288" s="4"/>
      <c r="D288" s="4"/>
    </row>
    <row r="289" spans="3:4" ht="20" x14ac:dyDescent="0.2">
      <c r="C289" s="4"/>
      <c r="D289" s="4"/>
    </row>
    <row r="290" spans="3:4" ht="20" x14ac:dyDescent="0.2">
      <c r="C290" s="4"/>
      <c r="D290" s="4"/>
    </row>
    <row r="291" spans="3:4" ht="20" x14ac:dyDescent="0.2">
      <c r="C291" s="4"/>
      <c r="D291" s="4"/>
    </row>
    <row r="292" spans="3:4" ht="20" x14ac:dyDescent="0.2">
      <c r="C292" s="4"/>
      <c r="D292" s="4"/>
    </row>
    <row r="293" spans="3:4" ht="20" x14ac:dyDescent="0.2">
      <c r="C293" s="4"/>
      <c r="D293" s="4"/>
    </row>
    <row r="294" spans="3:4" ht="20" x14ac:dyDescent="0.2">
      <c r="C294" s="4"/>
      <c r="D294" s="4"/>
    </row>
    <row r="295" spans="3:4" ht="20" x14ac:dyDescent="0.2">
      <c r="C295" s="4"/>
      <c r="D295" s="4"/>
    </row>
    <row r="296" spans="3:4" ht="20" x14ac:dyDescent="0.2">
      <c r="C296" s="4"/>
      <c r="D296" s="4"/>
    </row>
    <row r="297" spans="3:4" ht="20" x14ac:dyDescent="0.2">
      <c r="C297" s="4"/>
      <c r="D297" s="4"/>
    </row>
    <row r="298" spans="3:4" ht="20" x14ac:dyDescent="0.2">
      <c r="C298" s="4"/>
      <c r="D298" s="4"/>
    </row>
    <row r="299" spans="3:4" ht="20" x14ac:dyDescent="0.2">
      <c r="C299" s="4"/>
      <c r="D299" s="4"/>
    </row>
    <row r="300" spans="3:4" ht="20" x14ac:dyDescent="0.2">
      <c r="C300" s="4"/>
      <c r="D300" s="4"/>
    </row>
    <row r="301" spans="3:4" ht="20" x14ac:dyDescent="0.2">
      <c r="C301" s="4"/>
      <c r="D301" s="4"/>
    </row>
    <row r="302" spans="3:4" ht="20" x14ac:dyDescent="0.2">
      <c r="C302" s="4"/>
      <c r="D302" s="4"/>
    </row>
    <row r="303" spans="3:4" ht="20" x14ac:dyDescent="0.2">
      <c r="C303" s="4"/>
      <c r="D303" s="4"/>
    </row>
    <row r="304" spans="3:4" ht="20" x14ac:dyDescent="0.2">
      <c r="C304" s="4"/>
      <c r="D304" s="4"/>
    </row>
    <row r="305" spans="3:4" ht="20" x14ac:dyDescent="0.2">
      <c r="C305" s="4"/>
      <c r="D305" s="4"/>
    </row>
    <row r="306" spans="3:4" ht="20" x14ac:dyDescent="0.2">
      <c r="C306" s="4"/>
      <c r="D306" s="4"/>
    </row>
    <row r="307" spans="3:4" ht="20" x14ac:dyDescent="0.2">
      <c r="C307" s="4"/>
      <c r="D307" s="4"/>
    </row>
    <row r="308" spans="3:4" ht="20" x14ac:dyDescent="0.2">
      <c r="C308" s="4"/>
      <c r="D308" s="4"/>
    </row>
    <row r="309" spans="3:4" ht="20" x14ac:dyDescent="0.2">
      <c r="C309" s="4"/>
      <c r="D309" s="4"/>
    </row>
    <row r="310" spans="3:4" ht="20" x14ac:dyDescent="0.2">
      <c r="C310" s="4"/>
      <c r="D310" s="4"/>
    </row>
    <row r="311" spans="3:4" ht="20" x14ac:dyDescent="0.2">
      <c r="C311" s="4"/>
      <c r="D311" s="4"/>
    </row>
    <row r="312" spans="3:4" ht="20" x14ac:dyDescent="0.2">
      <c r="C312" s="4"/>
    </row>
    <row r="372" spans="2:2" ht="20" x14ac:dyDescent="0.2">
      <c r="B372" s="4"/>
    </row>
    <row r="373" spans="2:2" ht="20" x14ac:dyDescent="0.2">
      <c r="B373" s="4"/>
    </row>
    <row r="374" spans="2:2" ht="20" x14ac:dyDescent="0.2">
      <c r="B374" s="4"/>
    </row>
    <row r="375" spans="2:2" ht="20" x14ac:dyDescent="0.2">
      <c r="B375" s="4"/>
    </row>
    <row r="376" spans="2:2" ht="20" x14ac:dyDescent="0.2">
      <c r="B376" s="4"/>
    </row>
    <row r="377" spans="2:2" ht="20.5" customHeight="1" x14ac:dyDescent="0.2">
      <c r="B377" s="4"/>
    </row>
    <row r="379" spans="2:2" ht="20" x14ac:dyDescent="0.2">
      <c r="B379" s="4"/>
    </row>
    <row r="380" spans="2:2" ht="20" x14ac:dyDescent="0.2">
      <c r="B380" s="4"/>
    </row>
    <row r="381" spans="2:2" ht="20" x14ac:dyDescent="0.2">
      <c r="B381" s="4"/>
    </row>
    <row r="382" spans="2:2" ht="20" x14ac:dyDescent="0.2">
      <c r="B382" s="4"/>
    </row>
    <row r="383" spans="2:2" ht="20" x14ac:dyDescent="0.2">
      <c r="B383" s="4"/>
    </row>
    <row r="384" spans="2:2" ht="20" x14ac:dyDescent="0.2">
      <c r="B384" s="4"/>
    </row>
    <row r="385" spans="2:2" ht="20" x14ac:dyDescent="0.2">
      <c r="B385" s="4"/>
    </row>
    <row r="386" spans="2:2" ht="20" x14ac:dyDescent="0.2">
      <c r="B386" s="4"/>
    </row>
    <row r="387" spans="2:2" ht="20" x14ac:dyDescent="0.2">
      <c r="B387" s="4"/>
    </row>
    <row r="388" spans="2:2" ht="20" x14ac:dyDescent="0.2">
      <c r="B388" s="4"/>
    </row>
    <row r="389" spans="2:2" ht="20" x14ac:dyDescent="0.2">
      <c r="B389" s="4"/>
    </row>
    <row r="390" spans="2:2" ht="20" x14ac:dyDescent="0.2">
      <c r="B390" s="4"/>
    </row>
    <row r="391" spans="2:2" ht="20" x14ac:dyDescent="0.2">
      <c r="B391" s="4"/>
    </row>
    <row r="392" spans="2:2" ht="20" x14ac:dyDescent="0.2">
      <c r="B392" s="4"/>
    </row>
    <row r="393" spans="2:2" ht="20" x14ac:dyDescent="0.2">
      <c r="B393" s="4"/>
    </row>
    <row r="394" spans="2:2" ht="20" x14ac:dyDescent="0.2">
      <c r="B394" s="4"/>
    </row>
    <row r="395" spans="2:2" ht="20" x14ac:dyDescent="0.2">
      <c r="B395" s="4"/>
    </row>
  </sheetData>
  <sortState xmlns:xlrd2="http://schemas.microsoft.com/office/spreadsheetml/2017/richdata2" ref="G3:I6">
    <sortCondition descending="1" ref="I3:I6"/>
  </sortState>
  <pageMargins left="0" right="0" top="0.25" bottom="0" header="0" footer="0"/>
  <pageSetup scale="5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3"/>
  <sheetViews>
    <sheetView zoomScale="87" zoomScaleNormal="87" workbookViewId="0"/>
  </sheetViews>
  <sheetFormatPr baseColWidth="10" defaultColWidth="8.83203125" defaultRowHeight="13" x14ac:dyDescent="0.15"/>
  <cols>
    <col min="1" max="1" width="4.5" bestFit="1" customWidth="1"/>
    <col min="2" max="2" width="45.83203125" customWidth="1"/>
    <col min="3" max="3" width="13.1640625" bestFit="1" customWidth="1"/>
    <col min="4" max="4" width="29.1640625" customWidth="1"/>
    <col min="5" max="5" width="12.1640625" customWidth="1"/>
    <col min="6" max="6" width="12.1640625" bestFit="1" customWidth="1"/>
    <col min="7" max="7" width="12.83203125" customWidth="1"/>
    <col min="8" max="8" width="92.83203125" bestFit="1" customWidth="1"/>
  </cols>
  <sheetData>
    <row r="1" spans="1:8" ht="30" x14ac:dyDescent="0.3">
      <c r="A1" s="3" t="s">
        <v>122</v>
      </c>
      <c r="B1" s="10"/>
      <c r="C1" s="7"/>
      <c r="D1" s="7"/>
      <c r="E1" s="7"/>
      <c r="F1" s="7"/>
      <c r="G1" s="7"/>
      <c r="H1" s="7"/>
    </row>
    <row r="2" spans="1:8" ht="40" customHeight="1" x14ac:dyDescent="0.2">
      <c r="A2" s="11"/>
      <c r="B2" s="10"/>
      <c r="C2" s="10"/>
      <c r="D2" s="10"/>
      <c r="E2" s="10"/>
      <c r="F2" s="10"/>
      <c r="G2" s="10"/>
      <c r="H2" s="10"/>
    </row>
    <row r="3" spans="1:8" ht="18" x14ac:dyDescent="0.2">
      <c r="A3" s="12"/>
      <c r="B3" s="13" t="s">
        <v>33</v>
      </c>
      <c r="C3" s="14"/>
      <c r="D3" s="14"/>
      <c r="E3" s="15">
        <v>1930</v>
      </c>
      <c r="F3" s="16">
        <v>131114</v>
      </c>
      <c r="G3" s="15" t="s">
        <v>23</v>
      </c>
      <c r="H3" s="17" t="s">
        <v>38</v>
      </c>
    </row>
    <row r="4" spans="1:8" ht="18" x14ac:dyDescent="0.2">
      <c r="A4" s="11"/>
      <c r="B4" s="14" t="s">
        <v>34</v>
      </c>
      <c r="C4" s="14"/>
      <c r="D4" s="14"/>
      <c r="E4" s="14">
        <v>1960</v>
      </c>
      <c r="F4" s="16">
        <v>125133</v>
      </c>
      <c r="G4" s="14"/>
      <c r="H4" s="14"/>
    </row>
    <row r="5" spans="1:8" ht="18" x14ac:dyDescent="0.2">
      <c r="A5" s="11"/>
      <c r="B5" s="14" t="s">
        <v>37</v>
      </c>
      <c r="C5" s="14"/>
      <c r="D5" s="15"/>
      <c r="E5" s="14">
        <v>1980</v>
      </c>
      <c r="F5" s="16">
        <v>138026</v>
      </c>
      <c r="G5" s="15"/>
      <c r="H5" s="17"/>
    </row>
    <row r="6" spans="1:8" ht="18" x14ac:dyDescent="0.2">
      <c r="A6" s="11"/>
      <c r="B6" s="18" t="s">
        <v>35</v>
      </c>
      <c r="C6" s="14"/>
      <c r="D6" s="14"/>
      <c r="E6" s="14">
        <v>2000</v>
      </c>
      <c r="F6" s="19">
        <v>117527</v>
      </c>
      <c r="G6" s="15" t="s">
        <v>24</v>
      </c>
      <c r="H6" s="20">
        <v>0.90200000000000002</v>
      </c>
    </row>
    <row r="7" spans="1:8" ht="18" x14ac:dyDescent="0.2">
      <c r="A7" s="11"/>
      <c r="B7" s="14" t="s">
        <v>36</v>
      </c>
      <c r="C7" s="14"/>
      <c r="D7" s="14"/>
      <c r="E7" s="14">
        <v>2010</v>
      </c>
      <c r="F7" s="16">
        <v>98514</v>
      </c>
      <c r="G7" s="15" t="s">
        <v>24</v>
      </c>
      <c r="H7" s="20">
        <v>0.85099999999999998</v>
      </c>
    </row>
    <row r="8" spans="1:8" ht="18" x14ac:dyDescent="0.2">
      <c r="A8" s="11"/>
      <c r="B8" s="12"/>
      <c r="C8" s="14"/>
      <c r="D8" s="14"/>
      <c r="E8" s="14"/>
      <c r="F8" s="14"/>
      <c r="G8" s="15" t="s">
        <v>25</v>
      </c>
      <c r="H8" s="17" t="s">
        <v>28</v>
      </c>
    </row>
    <row r="9" spans="1:8" ht="21" x14ac:dyDescent="0.35">
      <c r="A9" s="14"/>
      <c r="B9" s="14" t="s">
        <v>32</v>
      </c>
      <c r="C9" s="14"/>
      <c r="D9" s="15" t="s">
        <v>26</v>
      </c>
      <c r="E9" s="21" t="s">
        <v>121</v>
      </c>
      <c r="F9" s="14"/>
      <c r="G9" s="15" t="s">
        <v>23</v>
      </c>
      <c r="H9" s="17" t="s">
        <v>27</v>
      </c>
    </row>
    <row r="10" spans="1:8" ht="18" x14ac:dyDescent="0.2">
      <c r="A10" s="14"/>
      <c r="B10" s="14"/>
      <c r="C10" s="14"/>
      <c r="D10" s="14"/>
      <c r="E10" s="14"/>
      <c r="F10" s="14"/>
      <c r="G10" s="14"/>
      <c r="H10" s="14"/>
    </row>
    <row r="11" spans="1:8" ht="18" x14ac:dyDescent="0.2">
      <c r="A11" s="14"/>
      <c r="B11" s="14"/>
      <c r="C11" s="14"/>
      <c r="D11" s="14"/>
      <c r="E11" s="14"/>
      <c r="F11" s="22" t="s">
        <v>4</v>
      </c>
      <c r="G11" s="22"/>
      <c r="H11" s="14"/>
    </row>
    <row r="12" spans="1:8" ht="18" x14ac:dyDescent="0.2">
      <c r="A12" s="14"/>
      <c r="B12" s="23" t="s">
        <v>1</v>
      </c>
      <c r="C12" s="23"/>
      <c r="D12" s="23" t="s">
        <v>2</v>
      </c>
      <c r="E12" s="23" t="s">
        <v>3</v>
      </c>
      <c r="F12" s="23" t="s">
        <v>0</v>
      </c>
      <c r="G12" s="23" t="s">
        <v>5</v>
      </c>
      <c r="H12" s="23" t="s">
        <v>6</v>
      </c>
    </row>
    <row r="13" spans="1:8" ht="18" x14ac:dyDescent="0.2">
      <c r="A13" s="14"/>
      <c r="B13" s="23"/>
      <c r="C13" s="23"/>
      <c r="D13" s="23"/>
      <c r="E13" s="23"/>
      <c r="F13" s="23"/>
      <c r="G13" s="14"/>
      <c r="H13" s="14"/>
    </row>
    <row r="14" spans="1:8" ht="18" x14ac:dyDescent="0.2">
      <c r="A14" s="14">
        <v>1</v>
      </c>
      <c r="B14" s="14" t="s">
        <v>120</v>
      </c>
      <c r="C14" s="14"/>
      <c r="D14" s="14" t="s">
        <v>119</v>
      </c>
      <c r="E14" s="14">
        <v>60644</v>
      </c>
      <c r="F14" s="14">
        <v>1903</v>
      </c>
      <c r="G14" s="14"/>
      <c r="H14" s="14" t="s">
        <v>118</v>
      </c>
    </row>
    <row r="15" spans="1:8" ht="18" x14ac:dyDescent="0.2">
      <c r="A15" s="14">
        <f t="shared" ref="A15:A24" si="0">1+A14</f>
        <v>2</v>
      </c>
      <c r="B15" s="14" t="s">
        <v>117</v>
      </c>
      <c r="C15" s="14"/>
      <c r="D15" s="14" t="s">
        <v>116</v>
      </c>
      <c r="E15" s="14">
        <v>60644</v>
      </c>
      <c r="F15" s="14">
        <v>1908</v>
      </c>
      <c r="G15" s="14"/>
      <c r="H15" s="14" t="s">
        <v>115</v>
      </c>
    </row>
    <row r="16" spans="1:8" ht="18" x14ac:dyDescent="0.2">
      <c r="A16" s="14">
        <f t="shared" si="0"/>
        <v>3</v>
      </c>
      <c r="B16" s="14" t="s">
        <v>114</v>
      </c>
      <c r="C16" s="14"/>
      <c r="D16" s="14" t="s">
        <v>113</v>
      </c>
      <c r="E16" s="14">
        <v>60644</v>
      </c>
      <c r="F16" s="14">
        <v>1886</v>
      </c>
      <c r="G16" s="14"/>
      <c r="H16" s="14" t="s">
        <v>112</v>
      </c>
    </row>
    <row r="17" spans="1:8" ht="18" x14ac:dyDescent="0.2">
      <c r="A17" s="14">
        <f t="shared" si="0"/>
        <v>4</v>
      </c>
      <c r="B17" s="14" t="s">
        <v>111</v>
      </c>
      <c r="C17" s="14"/>
      <c r="D17" s="14" t="s">
        <v>110</v>
      </c>
      <c r="E17" s="14">
        <v>60644</v>
      </c>
      <c r="F17" s="14">
        <v>1892</v>
      </c>
      <c r="G17" s="14"/>
      <c r="H17" s="14" t="s">
        <v>109</v>
      </c>
    </row>
    <row r="18" spans="1:8" ht="18" x14ac:dyDescent="0.2">
      <c r="A18" s="14">
        <f t="shared" si="0"/>
        <v>5</v>
      </c>
      <c r="B18" s="14" t="s">
        <v>108</v>
      </c>
      <c r="C18" s="14"/>
      <c r="D18" s="14" t="s">
        <v>107</v>
      </c>
      <c r="E18" s="14">
        <v>60644</v>
      </c>
      <c r="F18" s="14">
        <v>1887</v>
      </c>
      <c r="G18" s="14"/>
      <c r="H18" s="14" t="s">
        <v>106</v>
      </c>
    </row>
    <row r="19" spans="1:8" ht="18" x14ac:dyDescent="0.2">
      <c r="A19" s="14">
        <f t="shared" si="0"/>
        <v>6</v>
      </c>
      <c r="B19" s="14" t="s">
        <v>105</v>
      </c>
      <c r="C19" s="14"/>
      <c r="D19" s="14" t="s">
        <v>104</v>
      </c>
      <c r="E19" s="14">
        <v>60644</v>
      </c>
      <c r="F19" s="14">
        <v>1888</v>
      </c>
      <c r="G19" s="14"/>
      <c r="H19" s="14" t="s">
        <v>103</v>
      </c>
    </row>
    <row r="20" spans="1:8" ht="18" x14ac:dyDescent="0.2">
      <c r="A20" s="14">
        <f t="shared" si="0"/>
        <v>7</v>
      </c>
      <c r="B20" s="14" t="s">
        <v>102</v>
      </c>
      <c r="C20" s="14"/>
      <c r="D20" s="14" t="s">
        <v>101</v>
      </c>
      <c r="E20" s="14">
        <v>60644</v>
      </c>
      <c r="F20" s="14">
        <v>1901</v>
      </c>
      <c r="G20" s="14"/>
      <c r="H20" s="14" t="s">
        <v>100</v>
      </c>
    </row>
    <row r="21" spans="1:8" ht="18" x14ac:dyDescent="0.2">
      <c r="A21" s="14">
        <f t="shared" si="0"/>
        <v>8</v>
      </c>
      <c r="B21" s="14" t="s">
        <v>99</v>
      </c>
      <c r="C21" s="14"/>
      <c r="D21" s="14" t="s">
        <v>98</v>
      </c>
      <c r="E21" s="14">
        <v>60644</v>
      </c>
      <c r="F21" s="14">
        <v>1906</v>
      </c>
      <c r="G21" s="14"/>
      <c r="H21" s="14" t="s">
        <v>97</v>
      </c>
    </row>
    <row r="22" spans="1:8" ht="18" x14ac:dyDescent="0.2">
      <c r="A22" s="14">
        <f t="shared" si="0"/>
        <v>9</v>
      </c>
      <c r="B22" s="14" t="s">
        <v>96</v>
      </c>
      <c r="C22" s="14"/>
      <c r="D22" s="14" t="s">
        <v>95</v>
      </c>
      <c r="E22" s="14">
        <v>60644</v>
      </c>
      <c r="F22" s="14">
        <v>1928</v>
      </c>
      <c r="G22" s="14"/>
      <c r="H22" s="14" t="s">
        <v>94</v>
      </c>
    </row>
    <row r="23" spans="1:8" ht="18" x14ac:dyDescent="0.2">
      <c r="A23" s="14">
        <f t="shared" si="0"/>
        <v>10</v>
      </c>
      <c r="B23" s="14" t="s">
        <v>93</v>
      </c>
      <c r="C23" s="14"/>
      <c r="D23" s="14" t="s">
        <v>92</v>
      </c>
      <c r="E23" s="14">
        <v>60644</v>
      </c>
      <c r="F23" s="14">
        <v>1901</v>
      </c>
      <c r="G23" s="14">
        <v>1909</v>
      </c>
      <c r="H23" s="14" t="s">
        <v>91</v>
      </c>
    </row>
    <row r="24" spans="1:8" ht="18" x14ac:dyDescent="0.2">
      <c r="A24" s="14">
        <f t="shared" si="0"/>
        <v>11</v>
      </c>
      <c r="B24" s="14" t="s">
        <v>80</v>
      </c>
      <c r="C24" s="14"/>
      <c r="D24" s="14" t="s">
        <v>78</v>
      </c>
      <c r="E24" s="14">
        <v>60707</v>
      </c>
      <c r="F24" s="14">
        <v>1923</v>
      </c>
      <c r="G24" s="14" t="s">
        <v>81</v>
      </c>
      <c r="H24" s="14" t="s">
        <v>79</v>
      </c>
    </row>
    <row r="25" spans="1:8" ht="18" x14ac:dyDescent="0.2">
      <c r="A25" s="14"/>
      <c r="B25" s="14"/>
      <c r="C25" s="14"/>
      <c r="D25" s="14"/>
      <c r="E25" s="14"/>
      <c r="F25" s="14"/>
      <c r="G25" s="14"/>
      <c r="H25" s="14"/>
    </row>
    <row r="26" spans="1:8" ht="18" x14ac:dyDescent="0.2">
      <c r="A26" s="14"/>
      <c r="B26" s="14" t="s">
        <v>76</v>
      </c>
      <c r="C26" s="14"/>
      <c r="D26" s="14" t="s">
        <v>75</v>
      </c>
      <c r="E26" s="14">
        <v>60639</v>
      </c>
      <c r="F26" s="14">
        <v>2007</v>
      </c>
      <c r="G26" s="14"/>
      <c r="H26" s="14" t="s">
        <v>77</v>
      </c>
    </row>
    <row r="27" spans="1:8" ht="18" x14ac:dyDescent="0.2">
      <c r="A27" s="14"/>
      <c r="B27" s="14" t="s">
        <v>90</v>
      </c>
      <c r="C27" s="14"/>
      <c r="D27" s="14" t="s">
        <v>89</v>
      </c>
      <c r="E27" s="14" t="s">
        <v>88</v>
      </c>
      <c r="F27" s="14"/>
      <c r="G27" s="14"/>
      <c r="H27" s="14" t="s">
        <v>82</v>
      </c>
    </row>
    <row r="28" spans="1:8" ht="18" x14ac:dyDescent="0.2">
      <c r="A28" s="14"/>
      <c r="B28" s="14"/>
      <c r="C28" s="14"/>
      <c r="D28" s="14"/>
      <c r="E28" s="14"/>
      <c r="F28" s="14"/>
      <c r="G28" s="14"/>
      <c r="H28" s="14"/>
    </row>
    <row r="29" spans="1:8" ht="18" x14ac:dyDescent="0.2">
      <c r="A29" s="14">
        <v>3</v>
      </c>
      <c r="B29" s="14" t="s">
        <v>7</v>
      </c>
      <c r="C29" s="14" t="s">
        <v>16</v>
      </c>
      <c r="D29" s="14"/>
      <c r="E29" s="14" t="s">
        <v>15</v>
      </c>
      <c r="F29" s="14"/>
      <c r="G29" s="14">
        <v>1</v>
      </c>
      <c r="H29" s="14" t="s">
        <v>87</v>
      </c>
    </row>
    <row r="30" spans="1:8" ht="18" x14ac:dyDescent="0.2">
      <c r="A30" s="14">
        <v>5</v>
      </c>
      <c r="B30" s="14" t="s">
        <v>83</v>
      </c>
      <c r="C30" s="14"/>
      <c r="D30" s="14"/>
      <c r="E30" s="14"/>
      <c r="F30" s="23"/>
      <c r="G30" s="14">
        <v>1</v>
      </c>
      <c r="H30" s="14" t="s">
        <v>86</v>
      </c>
    </row>
    <row r="31" spans="1:8" ht="18" x14ac:dyDescent="0.2">
      <c r="A31" s="14">
        <v>1</v>
      </c>
      <c r="B31" s="14" t="s">
        <v>85</v>
      </c>
      <c r="C31" s="14" t="s">
        <v>14</v>
      </c>
      <c r="D31" s="14" t="s">
        <v>31</v>
      </c>
      <c r="E31" s="14"/>
      <c r="F31" s="23"/>
      <c r="G31" s="14"/>
      <c r="H31" s="14"/>
    </row>
    <row r="32" spans="1:8" ht="18" x14ac:dyDescent="0.2">
      <c r="A32" s="14"/>
      <c r="B32" s="14"/>
      <c r="C32" s="14" t="s">
        <v>13</v>
      </c>
      <c r="D32" s="14" t="s">
        <v>84</v>
      </c>
      <c r="E32" s="14"/>
      <c r="F32" s="23"/>
      <c r="G32" s="14">
        <f>SUM(A29:A31)+SUM(G29:G30)</f>
        <v>11</v>
      </c>
      <c r="H32" s="14" t="s">
        <v>10</v>
      </c>
    </row>
    <row r="33" spans="1:8" ht="18" x14ac:dyDescent="0.2">
      <c r="A33" s="14"/>
      <c r="B33" s="14"/>
      <c r="C33" s="14" t="s">
        <v>11</v>
      </c>
      <c r="D33" s="14" t="s">
        <v>29</v>
      </c>
      <c r="E33" s="14"/>
      <c r="F33" s="23"/>
      <c r="G33" s="14"/>
      <c r="H33" s="14"/>
    </row>
    <row r="34" spans="1:8" ht="18" x14ac:dyDescent="0.2">
      <c r="A34" s="14"/>
      <c r="B34" s="14"/>
      <c r="C34" s="13" t="s">
        <v>12</v>
      </c>
      <c r="D34" s="14" t="s">
        <v>30</v>
      </c>
      <c r="E34" s="14"/>
      <c r="F34" s="23"/>
      <c r="G34" s="14"/>
      <c r="H34" s="14"/>
    </row>
    <row r="35" spans="1:8" ht="18" x14ac:dyDescent="0.2">
      <c r="A35" s="14"/>
      <c r="B35" s="14"/>
      <c r="C35" s="14"/>
      <c r="D35" s="23"/>
      <c r="E35" s="23"/>
      <c r="F35" s="23"/>
      <c r="G35" s="14"/>
      <c r="H35" s="14"/>
    </row>
    <row r="36" spans="1:8" ht="18" x14ac:dyDescent="0.2">
      <c r="A36" s="13"/>
      <c r="B36" s="23"/>
      <c r="C36" s="23"/>
      <c r="D36" s="23"/>
      <c r="E36" s="23"/>
      <c r="F36" s="23"/>
      <c r="G36" s="14"/>
      <c r="H36" s="14"/>
    </row>
    <row r="37" spans="1:8" ht="18" x14ac:dyDescent="0.2">
      <c r="A37" s="13"/>
      <c r="B37" s="23"/>
      <c r="C37" s="23"/>
      <c r="D37" s="23"/>
      <c r="E37" s="23"/>
      <c r="F37" s="23"/>
      <c r="G37" s="14"/>
      <c r="H37" s="14"/>
    </row>
    <row r="38" spans="1:8" ht="18" x14ac:dyDescent="0.2">
      <c r="A38" s="11" t="str">
        <f>+A1</f>
        <v>Community Area #25 - Austin - Part #2</v>
      </c>
      <c r="B38" s="11"/>
      <c r="C38" s="11"/>
      <c r="D38" s="11"/>
      <c r="E38" s="11"/>
      <c r="F38" s="11"/>
      <c r="G38" s="11"/>
      <c r="H38" s="11"/>
    </row>
    <row r="39" spans="1:8" ht="18" x14ac:dyDescent="0.2">
      <c r="A39" s="13"/>
      <c r="B39" s="23"/>
      <c r="C39" s="23"/>
      <c r="D39" s="23"/>
      <c r="E39" s="23"/>
      <c r="F39" s="23"/>
      <c r="G39" s="14"/>
      <c r="H39" s="14"/>
    </row>
    <row r="40" spans="1:8" ht="18" x14ac:dyDescent="0.2">
      <c r="A40" s="14"/>
      <c r="B40" s="14"/>
      <c r="C40" s="14"/>
      <c r="D40" s="14"/>
      <c r="E40" s="14"/>
      <c r="F40" s="22" t="s">
        <v>4</v>
      </c>
      <c r="G40" s="22"/>
      <c r="H40" s="14"/>
    </row>
    <row r="41" spans="1:8" ht="18" x14ac:dyDescent="0.2">
      <c r="A41" s="14"/>
      <c r="B41" s="23" t="s">
        <v>1</v>
      </c>
      <c r="C41" s="23"/>
      <c r="D41" s="23" t="s">
        <v>2</v>
      </c>
      <c r="E41" s="23" t="s">
        <v>3</v>
      </c>
      <c r="F41" s="23" t="s">
        <v>0</v>
      </c>
      <c r="G41" s="23" t="s">
        <v>5</v>
      </c>
      <c r="H41" s="23" t="s">
        <v>6</v>
      </c>
    </row>
    <row r="42" spans="1:8" ht="18" x14ac:dyDescent="0.2">
      <c r="A42" s="14"/>
      <c r="B42" s="14"/>
      <c r="C42" s="14"/>
      <c r="D42" s="14"/>
      <c r="E42" s="14"/>
      <c r="F42" s="14"/>
      <c r="G42" s="14"/>
      <c r="H42" s="14"/>
    </row>
    <row r="43" spans="1:8" ht="18" x14ac:dyDescent="0.2">
      <c r="A43" s="14">
        <v>1</v>
      </c>
      <c r="B43" s="14" t="s">
        <v>39</v>
      </c>
      <c r="C43" s="14"/>
      <c r="D43" s="14" t="s">
        <v>40</v>
      </c>
      <c r="E43" s="14"/>
      <c r="F43" s="14"/>
      <c r="G43" s="14"/>
      <c r="H43" s="14"/>
    </row>
    <row r="44" spans="1:8" ht="18" x14ac:dyDescent="0.2">
      <c r="A44" s="14">
        <f t="shared" ref="A44:A77" si="1">1+A43</f>
        <v>2</v>
      </c>
      <c r="B44" s="14" t="s">
        <v>41</v>
      </c>
      <c r="C44" s="14"/>
      <c r="D44" s="14"/>
      <c r="E44" s="14"/>
      <c r="F44" s="14"/>
      <c r="G44" s="14"/>
      <c r="H44" s="14"/>
    </row>
    <row r="45" spans="1:8" ht="18" x14ac:dyDescent="0.2">
      <c r="A45" s="14">
        <f t="shared" si="1"/>
        <v>3</v>
      </c>
      <c r="B45" s="14" t="s">
        <v>42</v>
      </c>
      <c r="C45" s="14"/>
      <c r="D45" s="14"/>
      <c r="E45" s="24"/>
      <c r="F45" s="14"/>
      <c r="G45" s="14"/>
      <c r="H45" s="14"/>
    </row>
    <row r="46" spans="1:8" ht="18" x14ac:dyDescent="0.2">
      <c r="A46" s="14">
        <f t="shared" si="1"/>
        <v>4</v>
      </c>
      <c r="B46" s="14" t="s">
        <v>43</v>
      </c>
      <c r="C46" s="14"/>
      <c r="D46" s="14" t="s">
        <v>63</v>
      </c>
      <c r="E46" s="14">
        <v>60651</v>
      </c>
      <c r="F46" s="14"/>
      <c r="G46" s="14"/>
      <c r="H46" s="14"/>
    </row>
    <row r="47" spans="1:8" ht="18" x14ac:dyDescent="0.2">
      <c r="A47" s="14">
        <f t="shared" si="1"/>
        <v>5</v>
      </c>
      <c r="B47" s="14" t="s">
        <v>44</v>
      </c>
      <c r="C47" s="14"/>
      <c r="D47" s="14"/>
      <c r="E47" s="14"/>
      <c r="F47" s="14"/>
      <c r="G47" s="14"/>
      <c r="H47" s="14"/>
    </row>
    <row r="48" spans="1:8" ht="18" x14ac:dyDescent="0.2">
      <c r="A48" s="14">
        <f t="shared" si="1"/>
        <v>6</v>
      </c>
      <c r="B48" s="14" t="s">
        <v>46</v>
      </c>
      <c r="C48" s="14"/>
      <c r="D48" s="14" t="s">
        <v>45</v>
      </c>
      <c r="E48" s="14"/>
      <c r="F48" s="14"/>
      <c r="G48" s="14"/>
      <c r="H48" s="14"/>
    </row>
    <row r="49" spans="1:8" ht="18" x14ac:dyDescent="0.2">
      <c r="A49" s="14">
        <f t="shared" si="1"/>
        <v>7</v>
      </c>
      <c r="B49" s="14" t="s">
        <v>47</v>
      </c>
      <c r="C49" s="14"/>
      <c r="D49" s="14" t="s">
        <v>48</v>
      </c>
      <c r="E49" s="14"/>
      <c r="F49" s="14"/>
      <c r="G49" s="14"/>
      <c r="H49" s="14"/>
    </row>
    <row r="50" spans="1:8" ht="18" x14ac:dyDescent="0.2">
      <c r="A50" s="14">
        <f t="shared" si="1"/>
        <v>8</v>
      </c>
      <c r="B50" s="14" t="s">
        <v>49</v>
      </c>
      <c r="C50" s="14"/>
      <c r="D50" s="14" t="s">
        <v>50</v>
      </c>
      <c r="E50" s="14">
        <v>60651</v>
      </c>
      <c r="F50" s="14"/>
      <c r="G50" s="14"/>
      <c r="H50" s="14"/>
    </row>
    <row r="51" spans="1:8" ht="18" x14ac:dyDescent="0.2">
      <c r="A51" s="14">
        <f t="shared" si="1"/>
        <v>9</v>
      </c>
      <c r="B51" s="14" t="s">
        <v>52</v>
      </c>
      <c r="C51" s="14"/>
      <c r="D51" s="14" t="s">
        <v>51</v>
      </c>
      <c r="E51" s="14">
        <v>60644</v>
      </c>
      <c r="F51" s="14"/>
      <c r="G51" s="14"/>
      <c r="H51" s="14"/>
    </row>
    <row r="52" spans="1:8" ht="18" x14ac:dyDescent="0.2">
      <c r="A52" s="14">
        <f t="shared" si="1"/>
        <v>10</v>
      </c>
      <c r="B52" s="14" t="s">
        <v>53</v>
      </c>
      <c r="C52" s="14"/>
      <c r="D52" s="14" t="s">
        <v>54</v>
      </c>
      <c r="E52" s="14">
        <v>60644</v>
      </c>
      <c r="F52" s="14">
        <v>2010</v>
      </c>
      <c r="G52" s="14"/>
      <c r="H52" s="14" t="s">
        <v>74</v>
      </c>
    </row>
    <row r="53" spans="1:8" ht="18" x14ac:dyDescent="0.2">
      <c r="A53" s="14">
        <f t="shared" si="1"/>
        <v>11</v>
      </c>
      <c r="B53" s="14" t="s">
        <v>55</v>
      </c>
      <c r="C53" s="14"/>
      <c r="D53" s="14" t="s">
        <v>56</v>
      </c>
      <c r="E53" s="14">
        <v>60644</v>
      </c>
      <c r="F53" s="14"/>
      <c r="G53" s="14"/>
      <c r="H53" s="14"/>
    </row>
    <row r="54" spans="1:8" ht="18" x14ac:dyDescent="0.2">
      <c r="A54" s="14">
        <f t="shared" si="1"/>
        <v>12</v>
      </c>
      <c r="B54" s="14" t="s">
        <v>57</v>
      </c>
      <c r="C54" s="14"/>
      <c r="D54" s="14" t="s">
        <v>58</v>
      </c>
      <c r="E54" s="14">
        <v>60644</v>
      </c>
      <c r="F54" s="14"/>
      <c r="G54" s="14"/>
      <c r="H54" s="14"/>
    </row>
    <row r="55" spans="1:8" ht="18" x14ac:dyDescent="0.2">
      <c r="A55" s="14">
        <f t="shared" si="1"/>
        <v>13</v>
      </c>
      <c r="B55" s="14" t="s">
        <v>59</v>
      </c>
      <c r="C55" s="14"/>
      <c r="D55" s="14" t="s">
        <v>60</v>
      </c>
      <c r="E55" s="14">
        <v>60644</v>
      </c>
      <c r="F55" s="14"/>
      <c r="G55" s="14"/>
      <c r="H55" s="14"/>
    </row>
    <row r="56" spans="1:8" ht="18" x14ac:dyDescent="0.2">
      <c r="A56" s="14">
        <f t="shared" si="1"/>
        <v>14</v>
      </c>
      <c r="B56" s="14" t="s">
        <v>61</v>
      </c>
      <c r="C56" s="14"/>
      <c r="D56" s="14" t="s">
        <v>62</v>
      </c>
      <c r="E56" s="14">
        <v>60644</v>
      </c>
      <c r="F56" s="14"/>
      <c r="G56" s="14"/>
      <c r="H56" s="14"/>
    </row>
    <row r="57" spans="1:8" ht="18" x14ac:dyDescent="0.2">
      <c r="A57" s="14">
        <f t="shared" si="1"/>
        <v>15</v>
      </c>
      <c r="B57" s="14" t="s">
        <v>64</v>
      </c>
      <c r="C57" s="14"/>
      <c r="D57" s="14" t="s">
        <v>65</v>
      </c>
      <c r="E57" s="14">
        <v>60651</v>
      </c>
      <c r="F57" s="14"/>
      <c r="G57" s="14"/>
      <c r="H57" s="14"/>
    </row>
    <row r="58" spans="1:8" ht="18" x14ac:dyDescent="0.2">
      <c r="A58" s="14">
        <f t="shared" si="1"/>
        <v>16</v>
      </c>
      <c r="B58" s="14" t="s">
        <v>66</v>
      </c>
      <c r="C58" s="14"/>
      <c r="D58" s="14" t="s">
        <v>67</v>
      </c>
      <c r="E58" s="14">
        <v>60644</v>
      </c>
      <c r="F58" s="14"/>
      <c r="G58" s="14"/>
      <c r="H58" s="14"/>
    </row>
    <row r="59" spans="1:8" ht="18" x14ac:dyDescent="0.2">
      <c r="A59" s="14">
        <f t="shared" si="1"/>
        <v>17</v>
      </c>
      <c r="B59" s="14" t="s">
        <v>68</v>
      </c>
      <c r="C59" s="14"/>
      <c r="D59" s="14" t="s">
        <v>69</v>
      </c>
      <c r="E59" s="14">
        <v>60651</v>
      </c>
      <c r="F59" s="14"/>
      <c r="G59" s="14"/>
      <c r="H59" s="14"/>
    </row>
    <row r="60" spans="1:8" ht="18" x14ac:dyDescent="0.2">
      <c r="A60" s="14">
        <f t="shared" si="1"/>
        <v>18</v>
      </c>
      <c r="B60" s="14" t="s">
        <v>70</v>
      </c>
      <c r="C60" s="14"/>
      <c r="D60" s="14" t="s">
        <v>71</v>
      </c>
      <c r="E60" s="14">
        <v>60651</v>
      </c>
      <c r="F60" s="14"/>
      <c r="G60" s="14"/>
      <c r="H60" s="14"/>
    </row>
    <row r="61" spans="1:8" ht="18" x14ac:dyDescent="0.2">
      <c r="A61" s="14">
        <f t="shared" si="1"/>
        <v>19</v>
      </c>
      <c r="B61" s="14" t="s">
        <v>72</v>
      </c>
      <c r="C61" s="14"/>
      <c r="D61" s="14" t="s">
        <v>73</v>
      </c>
      <c r="E61" s="14">
        <v>60644</v>
      </c>
      <c r="F61" s="14"/>
      <c r="G61" s="14"/>
      <c r="H61" s="14"/>
    </row>
    <row r="62" spans="1:8" ht="18" x14ac:dyDescent="0.2">
      <c r="A62" s="14">
        <f t="shared" si="1"/>
        <v>20</v>
      </c>
      <c r="B62" s="14" t="s">
        <v>80</v>
      </c>
      <c r="C62" s="14"/>
      <c r="D62" s="14" t="s">
        <v>78</v>
      </c>
      <c r="E62" s="14">
        <v>60707</v>
      </c>
      <c r="F62" s="14">
        <v>1923</v>
      </c>
      <c r="G62" s="14" t="s">
        <v>81</v>
      </c>
      <c r="H62" s="14" t="s">
        <v>79</v>
      </c>
    </row>
    <row r="63" spans="1:8" ht="18" x14ac:dyDescent="0.2">
      <c r="A63" s="14">
        <f t="shared" si="1"/>
        <v>21</v>
      </c>
      <c r="B63" s="14"/>
      <c r="C63" s="14"/>
      <c r="D63" s="14"/>
      <c r="E63" s="14"/>
      <c r="F63" s="14"/>
      <c r="G63" s="14"/>
      <c r="H63" s="14"/>
    </row>
    <row r="64" spans="1:8" ht="18" x14ac:dyDescent="0.2">
      <c r="A64" s="14">
        <f t="shared" si="1"/>
        <v>22</v>
      </c>
      <c r="B64" s="14"/>
      <c r="C64" s="14"/>
      <c r="D64" s="14"/>
      <c r="E64" s="14"/>
      <c r="F64" s="14"/>
      <c r="G64" s="14"/>
      <c r="H64" s="14"/>
    </row>
    <row r="65" spans="1:8" ht="18" x14ac:dyDescent="0.2">
      <c r="A65" s="14">
        <f t="shared" si="1"/>
        <v>23</v>
      </c>
      <c r="B65" s="14"/>
      <c r="C65" s="14"/>
      <c r="D65" s="14"/>
      <c r="E65" s="14"/>
      <c r="F65" s="14"/>
      <c r="G65" s="14"/>
      <c r="H65" s="14"/>
    </row>
    <row r="66" spans="1:8" ht="18" x14ac:dyDescent="0.2">
      <c r="A66" s="14">
        <f t="shared" si="1"/>
        <v>24</v>
      </c>
      <c r="B66" s="14"/>
      <c r="C66" s="14"/>
      <c r="D66" s="14"/>
      <c r="E66" s="14"/>
      <c r="F66" s="14"/>
      <c r="G66" s="14"/>
      <c r="H66" s="14"/>
    </row>
    <row r="67" spans="1:8" ht="18" x14ac:dyDescent="0.2">
      <c r="A67" s="14">
        <f t="shared" si="1"/>
        <v>25</v>
      </c>
      <c r="B67" s="14"/>
      <c r="C67" s="14"/>
      <c r="D67" s="14"/>
      <c r="E67" s="14"/>
      <c r="F67" s="14"/>
      <c r="G67" s="14"/>
      <c r="H67" s="14"/>
    </row>
    <row r="68" spans="1:8" ht="18" x14ac:dyDescent="0.2">
      <c r="A68" s="14">
        <f t="shared" si="1"/>
        <v>26</v>
      </c>
      <c r="B68" s="14"/>
      <c r="C68" s="14"/>
      <c r="D68" s="14"/>
      <c r="E68" s="14"/>
      <c r="F68" s="14"/>
      <c r="G68" s="14"/>
      <c r="H68" s="14"/>
    </row>
    <row r="69" spans="1:8" ht="18" x14ac:dyDescent="0.2">
      <c r="A69" s="14">
        <f t="shared" si="1"/>
        <v>27</v>
      </c>
      <c r="B69" s="14"/>
      <c r="C69" s="14"/>
      <c r="D69" s="14"/>
      <c r="E69" s="14"/>
      <c r="F69" s="14"/>
      <c r="G69" s="14"/>
      <c r="H69" s="14"/>
    </row>
    <row r="70" spans="1:8" ht="18" x14ac:dyDescent="0.2">
      <c r="A70" s="14">
        <f t="shared" si="1"/>
        <v>28</v>
      </c>
      <c r="B70" s="14"/>
      <c r="C70" s="14"/>
      <c r="D70" s="14"/>
      <c r="E70" s="14"/>
      <c r="F70" s="14"/>
      <c r="G70" s="14"/>
      <c r="H70" s="14"/>
    </row>
    <row r="71" spans="1:8" ht="18" x14ac:dyDescent="0.2">
      <c r="A71" s="14">
        <f t="shared" si="1"/>
        <v>29</v>
      </c>
      <c r="B71" s="14"/>
      <c r="C71" s="14"/>
      <c r="D71" s="14"/>
      <c r="E71" s="14"/>
      <c r="F71" s="14"/>
      <c r="G71" s="14"/>
      <c r="H71" s="14"/>
    </row>
    <row r="72" spans="1:8" ht="18" x14ac:dyDescent="0.2">
      <c r="A72" s="14">
        <f t="shared" si="1"/>
        <v>30</v>
      </c>
      <c r="B72" s="14"/>
      <c r="C72" s="14"/>
      <c r="D72" s="14"/>
      <c r="E72" s="14"/>
      <c r="F72" s="14"/>
      <c r="G72" s="14"/>
      <c r="H72" s="14"/>
    </row>
    <row r="73" spans="1:8" ht="18" x14ac:dyDescent="0.2">
      <c r="A73" s="14">
        <f t="shared" si="1"/>
        <v>31</v>
      </c>
      <c r="B73" s="14"/>
      <c r="C73" s="14"/>
      <c r="D73" s="14"/>
      <c r="E73" s="14"/>
      <c r="F73" s="14"/>
      <c r="G73" s="14"/>
      <c r="H73" s="14"/>
    </row>
    <row r="74" spans="1:8" ht="18" x14ac:dyDescent="0.2">
      <c r="A74" s="14">
        <f t="shared" si="1"/>
        <v>32</v>
      </c>
      <c r="B74" s="14"/>
      <c r="C74" s="14"/>
      <c r="D74" s="14"/>
      <c r="E74" s="14"/>
      <c r="F74" s="14"/>
      <c r="G74" s="14"/>
      <c r="H74" s="14"/>
    </row>
    <row r="75" spans="1:8" ht="18" x14ac:dyDescent="0.2">
      <c r="A75" s="14">
        <f t="shared" si="1"/>
        <v>33</v>
      </c>
      <c r="B75" s="14"/>
      <c r="C75" s="14"/>
      <c r="D75" s="14"/>
      <c r="E75" s="14"/>
      <c r="F75" s="14"/>
      <c r="G75" s="14"/>
      <c r="H75" s="14"/>
    </row>
    <row r="76" spans="1:8" ht="18" x14ac:dyDescent="0.2">
      <c r="A76" s="14">
        <f t="shared" si="1"/>
        <v>34</v>
      </c>
      <c r="B76" s="14"/>
      <c r="C76" s="14"/>
      <c r="D76" s="14"/>
      <c r="E76" s="14"/>
      <c r="F76" s="14"/>
      <c r="G76" s="14"/>
      <c r="H76" s="14"/>
    </row>
    <row r="77" spans="1:8" ht="18" x14ac:dyDescent="0.2">
      <c r="A77" s="14">
        <f t="shared" si="1"/>
        <v>35</v>
      </c>
      <c r="B77" s="14"/>
      <c r="C77" s="14"/>
      <c r="D77" s="14"/>
      <c r="E77" s="14"/>
      <c r="F77" s="14"/>
      <c r="G77" s="14"/>
      <c r="H77" s="14"/>
    </row>
    <row r="78" spans="1:8" ht="18" x14ac:dyDescent="0.2">
      <c r="A78" s="14"/>
      <c r="B78" s="14"/>
      <c r="C78" s="14"/>
      <c r="D78" s="14"/>
      <c r="E78" s="14"/>
      <c r="F78" s="15"/>
      <c r="G78" s="14"/>
      <c r="H78" s="14"/>
    </row>
    <row r="79" spans="1:8" ht="18" x14ac:dyDescent="0.2">
      <c r="A79" s="14"/>
      <c r="B79" s="14" t="s">
        <v>7</v>
      </c>
      <c r="C79" s="14"/>
      <c r="D79" s="14"/>
      <c r="E79" s="14"/>
      <c r="F79" s="15"/>
      <c r="G79" s="14"/>
      <c r="H79" s="13" t="s">
        <v>18</v>
      </c>
    </row>
    <row r="80" spans="1:8" ht="18" x14ac:dyDescent="0.2">
      <c r="A80" s="14"/>
      <c r="B80" s="14" t="s">
        <v>9</v>
      </c>
      <c r="C80" s="14"/>
      <c r="D80" s="14"/>
      <c r="E80" s="14"/>
      <c r="F80" s="15"/>
      <c r="G80" s="14"/>
      <c r="H80" s="14" t="s">
        <v>17</v>
      </c>
    </row>
    <row r="81" spans="1:8" ht="18" x14ac:dyDescent="0.2">
      <c r="A81" s="14"/>
      <c r="B81" s="14" t="s">
        <v>8</v>
      </c>
      <c r="C81" s="14"/>
      <c r="D81" s="14"/>
      <c r="E81" s="14"/>
      <c r="F81" s="14"/>
      <c r="G81" s="14"/>
      <c r="H81" s="14" t="s">
        <v>19</v>
      </c>
    </row>
    <row r="82" spans="1:8" ht="18" x14ac:dyDescent="0.2">
      <c r="A82" s="14"/>
      <c r="B82" s="14" t="s">
        <v>22</v>
      </c>
      <c r="C82" s="14"/>
      <c r="D82" s="14"/>
      <c r="E82" s="14"/>
      <c r="F82" s="14"/>
      <c r="G82" s="14"/>
      <c r="H82" s="14" t="s">
        <v>21</v>
      </c>
    </row>
    <row r="83" spans="1:8" ht="20" x14ac:dyDescent="0.2">
      <c r="A83" s="4"/>
      <c r="B83" s="4" t="s">
        <v>20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2018-05-18T02:10:45Z</cp:lastPrinted>
  <dcterms:created xsi:type="dcterms:W3CDTF">2010-03-27T16:40:26Z</dcterms:created>
  <dcterms:modified xsi:type="dcterms:W3CDTF">2023-10-21T17:36:29Z</dcterms:modified>
</cp:coreProperties>
</file>