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9BB86EB4-B759-6741-BD3B-0464D34D8522}" xr6:coauthVersionLast="47" xr6:coauthVersionMax="47" xr10:uidLastSave="{00000000-0000-0000-0000-000000000000}"/>
  <bookViews>
    <workbookView xWindow="0" yWindow="0" windowWidth="25600" windowHeight="14400" xr2:uid="{842476E7-0A55-944F-8339-CFC435E862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6" i="1" l="1"/>
  <c r="A21" i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H13" i="1"/>
</calcChain>
</file>

<file path=xl/sharedStrings.xml><?xml version="1.0" encoding="utf-8"?>
<sst xmlns="http://schemas.openxmlformats.org/spreadsheetml/2006/main" count="101" uniqueCount="100">
  <si>
    <t>Community Area - Juneau, Alaska</t>
  </si>
  <si>
    <t>William Seward, V.P. of the U.S., Bought Alaska for $7.2 Million from Russia.</t>
  </si>
  <si>
    <t>1st Major Gold find in Juneau or Douglas Island.</t>
  </si>
  <si>
    <t>White</t>
  </si>
  <si>
    <t>Prospectors Joseph Juneau (1836–1899) co-founded Juneau with Richard Harris</t>
  </si>
  <si>
    <t>Black</t>
  </si>
  <si>
    <t>Capitol of territory and State since.</t>
  </si>
  <si>
    <t>Hispanic</t>
  </si>
  <si>
    <t>Alaska became a U.S. Territory.</t>
  </si>
  <si>
    <t>Native</t>
  </si>
  <si>
    <t>Alaska Railroad completed.</t>
  </si>
  <si>
    <t>Asian</t>
  </si>
  <si>
    <t>Life-saving sled dog journey that brought diphtheria medicine to Nome, Alaska.</t>
  </si>
  <si>
    <t>Other</t>
  </si>
  <si>
    <t>Alaska became the 49th U.S. state on January 3.</t>
  </si>
  <si>
    <t>Prudhoe Bay discovery of oil.</t>
  </si>
  <si>
    <t>Alaska Pipeline built.</t>
  </si>
  <si>
    <t>Median Household Income:</t>
  </si>
  <si>
    <t>Total</t>
  </si>
  <si>
    <t>Built</t>
  </si>
  <si>
    <t>Place</t>
  </si>
  <si>
    <t>Address</t>
  </si>
  <si>
    <t>Zip Code</t>
  </si>
  <si>
    <t>Start</t>
  </si>
  <si>
    <t>Finish</t>
  </si>
  <si>
    <t>Architect / Notes</t>
  </si>
  <si>
    <t>Sandpiper Cafe</t>
  </si>
  <si>
    <t>429 W Willoughby Ave.</t>
  </si>
  <si>
    <t>1st Yelp review. 6 am. Smoked salmon omelet. CC or cash.</t>
  </si>
  <si>
    <t>Evergreen Cemetery</t>
  </si>
  <si>
    <t>601 Seater St.</t>
  </si>
  <si>
    <t>Joseph Juneau &amp; Richard Harris buried here.</t>
  </si>
  <si>
    <t>Alaska Governor's Mansion - NRHP</t>
  </si>
  <si>
    <t>716 Calhoun Ave.</t>
  </si>
  <si>
    <t xml:space="preserve">James Knox Taylor.  Original $40k budget, 12,900 sq. ft. </t>
  </si>
  <si>
    <t>The Frances House - NRHP</t>
  </si>
  <si>
    <t>137 Sixth St</t>
  </si>
  <si>
    <t>Jerry Eicherly - Builder. 1927 Frances Davis saved from demol.</t>
  </si>
  <si>
    <t>J. M. Davis House - NRHP</t>
  </si>
  <si>
    <t>202 6th Street</t>
  </si>
  <si>
    <t>Davis was a miner whose wife was a wealthy English artist.</t>
  </si>
  <si>
    <t xml:space="preserve"> House of (James) Wickersham (1857-1939) </t>
  </si>
  <si>
    <t>213 7th St.  - NRHP</t>
  </si>
  <si>
    <t>Frank Hammond - Builder. Wickersham was a political leader.</t>
  </si>
  <si>
    <t>St. Nicholas Orthodox Church</t>
  </si>
  <si>
    <t>326 Fifth St.</t>
  </si>
  <si>
    <t>1895 - Onion Dome - 1905-6 - Belfry constructed.</t>
  </si>
  <si>
    <t>Cathedral of the Nativity of the Blessed VM</t>
  </si>
  <si>
    <t>416 Fifth St</t>
  </si>
  <si>
    <t xml:space="preserve">Fries Miners' Cabins - NRHP </t>
  </si>
  <si>
    <t>501 511 517,23,25,35 Kennedy St</t>
  </si>
  <si>
    <t>6 identical 1 &amp; 1/2 story cabins</t>
  </si>
  <si>
    <t>(Marie E.) Bergmann (Miners) Hotel - NRHP</t>
  </si>
  <si>
    <t>434 3rd St. (Rooms by the week)</t>
  </si>
  <si>
    <t>Condemned. She was a widow, died 1918 of brain hemorrhage.</t>
  </si>
  <si>
    <t>Holy Trinity Chuch - NRHP (Episcopal)</t>
  </si>
  <si>
    <t>325 Gold Street</t>
  </si>
  <si>
    <t>George E. James. 2006 Burned, 2009 rebuilt- Carpenter Gothic</t>
  </si>
  <si>
    <t>Alaska Steam Laundry - NRHP</t>
  </si>
  <si>
    <t>174 South Franklin St.</t>
  </si>
  <si>
    <t>Built by E. R. Jaeger. Operated as a Laundry until 1929.</t>
  </si>
  <si>
    <t>Alaskan Hotel and Bar - NRHP</t>
  </si>
  <si>
    <t>167 South Franklin St.</t>
  </si>
  <si>
    <t>Opened. oldest operating hotel in Juneau.</t>
  </si>
  <si>
    <t>(Emory) Valentine (1858-1930)Building-NRHP</t>
  </si>
  <si>
    <t>202 Front Street (Divorced 3 times)</t>
  </si>
  <si>
    <t>Mayor (1908-1912) &amp; (1917-1919) entire five-sided city block</t>
  </si>
  <si>
    <t>Alaska State Capitol (1 of 12 w/out a dome!)*</t>
  </si>
  <si>
    <t xml:space="preserve">120 4th St. </t>
  </si>
  <si>
    <t>Feb. 14, Originally Federal and Territorial Building</t>
  </si>
  <si>
    <t>William Henry Seward (1801-1872) Statue</t>
  </si>
  <si>
    <t>301-399 Main St.</t>
  </si>
  <si>
    <t>Treaty of Cession commem. 150th Anniv. of purchase of Alaska</t>
  </si>
  <si>
    <t>Juneau Memorial Library - NRHP</t>
  </si>
  <si>
    <t>114 W 4th St.</t>
  </si>
  <si>
    <t>Ross 7 Malcolm. Now Juneau Douglas City Museum</t>
  </si>
  <si>
    <t>* Alaska, Delaware, Hawaii, Louisiana, New Mexico, New York, North Dakota, Ohio, Tennessee, Nebraska, Florida and Virginia</t>
  </si>
  <si>
    <t>Schools</t>
  </si>
  <si>
    <t>Run     -</t>
  </si>
  <si>
    <t>miles</t>
  </si>
  <si>
    <t>Statue or Monument</t>
  </si>
  <si>
    <t>Churches</t>
  </si>
  <si>
    <t>Miners' Cabins</t>
  </si>
  <si>
    <t>Parks &amp; Trails</t>
  </si>
  <si>
    <t xml:space="preserve">North   - </t>
  </si>
  <si>
    <t>Highland Dr., Seater St., 7th Ave.</t>
  </si>
  <si>
    <t>Steam Laundry</t>
  </si>
  <si>
    <t>Historic Homes</t>
  </si>
  <si>
    <t>West   -</t>
  </si>
  <si>
    <t>Egan Dr.</t>
  </si>
  <si>
    <t>Commercial Buildings</t>
  </si>
  <si>
    <t>Hotels</t>
  </si>
  <si>
    <t>South  -</t>
  </si>
  <si>
    <t>Egan Dr., Thane Rd.</t>
  </si>
  <si>
    <t>Library</t>
  </si>
  <si>
    <t>State Capitol</t>
  </si>
  <si>
    <t>East    -</t>
  </si>
  <si>
    <t>Kennedy St.</t>
  </si>
  <si>
    <t>Cemetery</t>
  </si>
  <si>
    <t>Governor's Mansion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</si>
</sst>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$&quot;#,##0_);\(&quot;$&quot;#,##0\)"/>
    <numFmt numFmtId="44" formatCode="_(&quot;$&quot;* #,##0.00_);_(&quot;$&quot;* \(#,##0.00\);_(&quot;$&quot;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3" fontId="3" fillId="0" borderId="0" xfId="0" applyNumberFormat="1" applyFont="1"/>
    <xf numFmtId="10" fontId="3" fillId="0" borderId="0" xfId="2" quotePrefix="1" applyNumberFormat="1" applyFont="1" applyFill="1" applyBorder="1" applyAlignment="1">
      <alignment horizontal="right"/>
    </xf>
    <xf numFmtId="3" fontId="3" fillId="0" borderId="0" xfId="0" quotePrefix="1" applyNumberFormat="1" applyFont="1" applyAlignment="1">
      <alignment horizontal="right"/>
    </xf>
    <xf numFmtId="0" fontId="4" fillId="0" borderId="0" xfId="0" applyFont="1"/>
    <xf numFmtId="10" fontId="3" fillId="0" borderId="0" xfId="2" applyNumberFormat="1" applyFont="1" applyFill="1" applyBorder="1" applyAlignment="1">
      <alignment horizontal="right"/>
    </xf>
    <xf numFmtId="5" fontId="3" fillId="0" borderId="0" xfId="1" applyNumberFormat="1" applyFont="1" applyFill="1" applyBorder="1" applyAlignment="1">
      <alignment horizontal="right"/>
    </xf>
    <xf numFmtId="10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Continuous"/>
    </xf>
    <xf numFmtId="0" fontId="6" fillId="0" borderId="0" xfId="0" applyFont="1"/>
    <xf numFmtId="18" fontId="3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3" fillId="0" borderId="0" xfId="0" quotePrefix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CEE60-58FF-3248-8B5D-463EF12B88BC}">
  <dimension ref="A1:I46"/>
  <sheetViews>
    <sheetView tabSelected="1" workbookViewId="0"/>
  </sheetViews>
  <sheetFormatPr baseColWidth="10" defaultRowHeight="16" x14ac:dyDescent="0.2"/>
  <cols>
    <col min="1" max="1" width="7.5" bestFit="1" customWidth="1"/>
    <col min="2" max="2" width="44.1640625" customWidth="1"/>
    <col min="3" max="3" width="11.5" bestFit="1" customWidth="1"/>
    <col min="4" max="4" width="43.6640625" bestFit="1" customWidth="1"/>
    <col min="5" max="5" width="13.33203125" customWidth="1"/>
    <col min="6" max="7" width="12" bestFit="1" customWidth="1"/>
    <col min="8" max="8" width="78.83203125" bestFit="1" customWidth="1"/>
    <col min="9" max="9" width="10.83203125" hidden="1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30" x14ac:dyDescent="0.3">
      <c r="A2" s="1"/>
      <c r="B2" s="2"/>
      <c r="C2" s="2"/>
      <c r="D2" s="2"/>
      <c r="E2" s="2"/>
      <c r="F2" s="2"/>
      <c r="G2" s="2"/>
      <c r="H2" s="2"/>
      <c r="I2" s="2"/>
    </row>
    <row r="3" spans="1:9" ht="20" x14ac:dyDescent="0.2">
      <c r="A3" s="3"/>
      <c r="B3" s="3"/>
      <c r="C3" s="2"/>
      <c r="D3" s="2"/>
      <c r="E3" s="2"/>
      <c r="F3" s="2"/>
      <c r="G3" s="2"/>
      <c r="H3" s="2"/>
      <c r="I3" s="2"/>
    </row>
    <row r="4" spans="1:9" ht="20" x14ac:dyDescent="0.2">
      <c r="A4" s="3">
        <v>1867</v>
      </c>
      <c r="B4" s="3" t="s">
        <v>1</v>
      </c>
      <c r="C4" s="3"/>
      <c r="D4" s="3"/>
      <c r="E4" s="3"/>
      <c r="F4" s="3"/>
      <c r="G4" s="3"/>
      <c r="H4" s="3"/>
      <c r="I4" s="3"/>
    </row>
    <row r="5" spans="1:9" ht="20" x14ac:dyDescent="0.2">
      <c r="A5" s="3">
        <v>1880</v>
      </c>
      <c r="B5" s="3" t="s">
        <v>2</v>
      </c>
      <c r="C5" s="3"/>
      <c r="D5" s="3"/>
      <c r="E5" s="4">
        <v>1890</v>
      </c>
      <c r="F5" s="5">
        <v>1253</v>
      </c>
      <c r="G5" s="4" t="s">
        <v>3</v>
      </c>
      <c r="H5" s="6">
        <v>0.69399999999999995</v>
      </c>
      <c r="I5" s="3"/>
    </row>
    <row r="6" spans="1:9" ht="20" x14ac:dyDescent="0.2">
      <c r="A6" s="3">
        <v>1881</v>
      </c>
      <c r="B6" s="3" t="s">
        <v>4</v>
      </c>
      <c r="C6" s="3"/>
      <c r="D6" s="3"/>
      <c r="E6" s="4">
        <v>1920</v>
      </c>
      <c r="F6" s="7">
        <v>3058</v>
      </c>
      <c r="G6" s="4" t="s">
        <v>5</v>
      </c>
      <c r="H6" s="6">
        <v>8.9999999999999993E-3</v>
      </c>
      <c r="I6" s="3"/>
    </row>
    <row r="7" spans="1:9" ht="20" x14ac:dyDescent="0.2">
      <c r="A7" s="3">
        <v>1900</v>
      </c>
      <c r="B7" s="3" t="s">
        <v>6</v>
      </c>
      <c r="C7" s="3"/>
      <c r="D7" s="3"/>
      <c r="E7" s="3">
        <v>1970</v>
      </c>
      <c r="F7" s="7">
        <v>6050</v>
      </c>
      <c r="G7" s="4" t="s">
        <v>7</v>
      </c>
      <c r="H7" s="6">
        <v>5.0999999999999997E-2</v>
      </c>
      <c r="I7" s="3"/>
    </row>
    <row r="8" spans="1:9" ht="20" x14ac:dyDescent="0.2">
      <c r="A8" s="3">
        <v>1912</v>
      </c>
      <c r="B8" s="3" t="s">
        <v>8</v>
      </c>
      <c r="C8" s="3"/>
      <c r="D8" s="3"/>
      <c r="E8" s="3">
        <v>1980</v>
      </c>
      <c r="F8" s="5">
        <v>19528</v>
      </c>
      <c r="G8" s="4" t="s">
        <v>9</v>
      </c>
      <c r="H8" s="6">
        <v>0.11799999999999999</v>
      </c>
      <c r="I8" s="3"/>
    </row>
    <row r="9" spans="1:9" ht="20" x14ac:dyDescent="0.2">
      <c r="A9" s="3">
        <v>1923</v>
      </c>
      <c r="B9" s="3" t="s">
        <v>10</v>
      </c>
      <c r="C9" s="8"/>
      <c r="D9" s="3"/>
      <c r="E9" s="3">
        <v>1990</v>
      </c>
      <c r="F9" s="7">
        <v>26751</v>
      </c>
      <c r="G9" s="4" t="s">
        <v>11</v>
      </c>
      <c r="H9" s="6">
        <v>6.0999999999999999E-2</v>
      </c>
      <c r="I9" s="3"/>
    </row>
    <row r="10" spans="1:9" ht="20" x14ac:dyDescent="0.2">
      <c r="A10" s="3">
        <v>1925</v>
      </c>
      <c r="B10" s="3" t="s">
        <v>12</v>
      </c>
      <c r="C10" s="3"/>
      <c r="D10" s="3"/>
      <c r="E10" s="3">
        <v>2010</v>
      </c>
      <c r="F10" s="5">
        <v>31275</v>
      </c>
      <c r="G10" s="4" t="s">
        <v>13</v>
      </c>
      <c r="H10" s="9">
        <v>1.9E-2</v>
      </c>
      <c r="I10" s="3"/>
    </row>
    <row r="11" spans="1:9" ht="20" x14ac:dyDescent="0.2">
      <c r="A11" s="3">
        <v>1959</v>
      </c>
      <c r="B11" s="3" t="s">
        <v>14</v>
      </c>
      <c r="C11" s="3"/>
      <c r="D11" s="3"/>
      <c r="E11" s="3"/>
      <c r="F11" s="5"/>
      <c r="G11" s="4"/>
      <c r="H11" s="6"/>
      <c r="I11" s="3"/>
    </row>
    <row r="12" spans="1:9" ht="20" x14ac:dyDescent="0.2">
      <c r="A12" s="3">
        <v>1968</v>
      </c>
      <c r="B12" s="3" t="s">
        <v>15</v>
      </c>
      <c r="C12" s="3"/>
      <c r="D12" s="8"/>
      <c r="E12" s="8"/>
      <c r="F12" s="8"/>
      <c r="G12" s="8"/>
      <c r="H12" s="8"/>
      <c r="I12" s="3"/>
    </row>
    <row r="13" spans="1:9" ht="20" x14ac:dyDescent="0.2">
      <c r="A13" s="3">
        <v>1977</v>
      </c>
      <c r="B13" s="3" t="s">
        <v>16</v>
      </c>
      <c r="C13" s="3"/>
      <c r="D13" s="3"/>
      <c r="E13" s="4" t="s">
        <v>17</v>
      </c>
      <c r="F13" s="10">
        <v>62034</v>
      </c>
      <c r="G13" s="4" t="s">
        <v>18</v>
      </c>
      <c r="H13" s="11">
        <f>SUM(H5:H10)</f>
        <v>0.95200000000000007</v>
      </c>
      <c r="I13" s="3"/>
    </row>
    <row r="14" spans="1:9" ht="20" x14ac:dyDescent="0.2">
      <c r="A14" s="3"/>
      <c r="B14" s="3"/>
      <c r="C14" s="3"/>
      <c r="D14" s="3"/>
      <c r="E14" s="3"/>
      <c r="F14" s="5"/>
      <c r="G14" s="4"/>
      <c r="H14" s="11"/>
      <c r="I14" s="3"/>
    </row>
    <row r="15" spans="1:9" ht="20" x14ac:dyDescent="0.2">
      <c r="A15" s="3"/>
      <c r="B15" s="3"/>
      <c r="C15" s="3"/>
      <c r="D15" s="4"/>
      <c r="E15" s="3"/>
      <c r="F15" s="5"/>
      <c r="G15" s="4"/>
      <c r="H15" s="11"/>
      <c r="I15" s="3"/>
    </row>
    <row r="16" spans="1:9" ht="20" x14ac:dyDescent="0.2">
      <c r="A16" s="3"/>
      <c r="B16" s="3"/>
      <c r="C16" s="3"/>
      <c r="D16" s="3"/>
      <c r="E16" s="3"/>
      <c r="F16" s="12" t="s">
        <v>19</v>
      </c>
      <c r="G16" s="12"/>
      <c r="H16" s="3"/>
      <c r="I16" s="3"/>
    </row>
    <row r="17" spans="1:9" ht="20" x14ac:dyDescent="0.2">
      <c r="A17" s="3"/>
      <c r="B17" s="13" t="s">
        <v>20</v>
      </c>
      <c r="C17" s="13"/>
      <c r="D17" s="13" t="s">
        <v>21</v>
      </c>
      <c r="E17" s="13" t="s">
        <v>22</v>
      </c>
      <c r="F17" s="13" t="s">
        <v>23</v>
      </c>
      <c r="G17" s="13" t="s">
        <v>24</v>
      </c>
      <c r="H17" s="13" t="s">
        <v>25</v>
      </c>
      <c r="I17" s="3"/>
    </row>
    <row r="18" spans="1:9" ht="20" x14ac:dyDescent="0.2">
      <c r="A18" s="3"/>
      <c r="B18" s="13"/>
      <c r="C18" s="13"/>
      <c r="D18" s="13"/>
      <c r="E18" s="13"/>
      <c r="F18" s="13"/>
      <c r="G18" s="3"/>
      <c r="H18" s="3"/>
      <c r="I18" s="3"/>
    </row>
    <row r="19" spans="1:9" ht="20" x14ac:dyDescent="0.2">
      <c r="A19" s="3"/>
      <c r="B19" s="3" t="s">
        <v>26</v>
      </c>
      <c r="C19" s="3"/>
      <c r="D19" s="3" t="s">
        <v>27</v>
      </c>
      <c r="E19" s="3">
        <v>99801</v>
      </c>
      <c r="F19" s="3"/>
      <c r="G19" s="3">
        <v>2008</v>
      </c>
      <c r="H19" s="14" t="s">
        <v>28</v>
      </c>
      <c r="I19" s="3"/>
    </row>
    <row r="20" spans="1:9" ht="20" x14ac:dyDescent="0.2">
      <c r="A20" s="3">
        <v>1</v>
      </c>
      <c r="B20" s="3" t="s">
        <v>29</v>
      </c>
      <c r="C20" s="3"/>
      <c r="D20" s="3" t="s">
        <v>30</v>
      </c>
      <c r="E20" s="3">
        <v>99801</v>
      </c>
      <c r="F20" s="4">
        <v>1887</v>
      </c>
      <c r="G20" s="3"/>
      <c r="H20" s="3" t="s">
        <v>31</v>
      </c>
      <c r="I20" s="3"/>
    </row>
    <row r="21" spans="1:9" ht="20" x14ac:dyDescent="0.2">
      <c r="A21" s="3">
        <f t="shared" ref="A21:A35" si="0">1+A20</f>
        <v>2</v>
      </c>
      <c r="B21" s="3" t="s">
        <v>32</v>
      </c>
      <c r="C21" s="3"/>
      <c r="D21" s="3" t="s">
        <v>33</v>
      </c>
      <c r="E21" s="3">
        <v>99801</v>
      </c>
      <c r="F21" s="3">
        <v>1912</v>
      </c>
      <c r="G21" s="3"/>
      <c r="H21" s="3" t="s">
        <v>34</v>
      </c>
      <c r="I21" s="3"/>
    </row>
    <row r="22" spans="1:9" ht="20" x14ac:dyDescent="0.2">
      <c r="A22" s="3">
        <f t="shared" si="0"/>
        <v>3</v>
      </c>
      <c r="B22" s="3" t="s">
        <v>35</v>
      </c>
      <c r="C22" s="3"/>
      <c r="D22" s="3" t="s">
        <v>36</v>
      </c>
      <c r="E22" s="3">
        <v>99801</v>
      </c>
      <c r="F22" s="3">
        <v>1898</v>
      </c>
      <c r="G22" s="3"/>
      <c r="H22" s="3" t="s">
        <v>37</v>
      </c>
      <c r="I22" s="3"/>
    </row>
    <row r="23" spans="1:9" ht="20" x14ac:dyDescent="0.2">
      <c r="A23" s="3">
        <f t="shared" si="0"/>
        <v>4</v>
      </c>
      <c r="B23" s="3" t="s">
        <v>38</v>
      </c>
      <c r="C23" s="3"/>
      <c r="D23" s="3" t="s">
        <v>39</v>
      </c>
      <c r="E23" s="3">
        <v>99801</v>
      </c>
      <c r="F23" s="3">
        <v>1892</v>
      </c>
      <c r="G23" s="3"/>
      <c r="H23" s="3" t="s">
        <v>40</v>
      </c>
      <c r="I23" s="3"/>
    </row>
    <row r="24" spans="1:9" ht="20" x14ac:dyDescent="0.2">
      <c r="A24" s="3">
        <f t="shared" si="0"/>
        <v>5</v>
      </c>
      <c r="B24" s="3" t="s">
        <v>41</v>
      </c>
      <c r="C24" s="3"/>
      <c r="D24" s="3" t="s">
        <v>42</v>
      </c>
      <c r="E24" s="3">
        <v>99801</v>
      </c>
      <c r="F24" s="3">
        <v>1899</v>
      </c>
      <c r="G24" s="3"/>
      <c r="H24" s="3" t="s">
        <v>43</v>
      </c>
      <c r="I24" s="3"/>
    </row>
    <row r="25" spans="1:9" ht="20" x14ac:dyDescent="0.2">
      <c r="A25" s="3">
        <f t="shared" si="0"/>
        <v>6</v>
      </c>
      <c r="B25" s="3" t="s">
        <v>44</v>
      </c>
      <c r="C25" s="3"/>
      <c r="D25" s="3" t="s">
        <v>45</v>
      </c>
      <c r="E25" s="3">
        <v>99801</v>
      </c>
      <c r="F25" s="3">
        <v>1893</v>
      </c>
      <c r="G25" s="3">
        <v>1894</v>
      </c>
      <c r="H25" s="3" t="s">
        <v>46</v>
      </c>
      <c r="I25" s="3"/>
    </row>
    <row r="26" spans="1:9" ht="20" x14ac:dyDescent="0.2">
      <c r="A26" s="3">
        <f t="shared" si="0"/>
        <v>7</v>
      </c>
      <c r="B26" s="3" t="s">
        <v>47</v>
      </c>
      <c r="C26" s="8"/>
      <c r="D26" s="3" t="s">
        <v>48</v>
      </c>
      <c r="E26" s="3">
        <v>99801</v>
      </c>
      <c r="F26" s="3">
        <v>1910</v>
      </c>
      <c r="G26" s="3"/>
      <c r="H26" s="14"/>
      <c r="I26" s="3"/>
    </row>
    <row r="27" spans="1:9" ht="20" x14ac:dyDescent="0.2">
      <c r="A27" s="3">
        <f t="shared" si="0"/>
        <v>8</v>
      </c>
      <c r="B27" s="3" t="s">
        <v>49</v>
      </c>
      <c r="C27" s="8"/>
      <c r="D27" s="3" t="s">
        <v>50</v>
      </c>
      <c r="E27" s="3">
        <v>99801</v>
      </c>
      <c r="F27" s="3">
        <v>1913</v>
      </c>
      <c r="G27" s="3"/>
      <c r="H27" s="3" t="s">
        <v>51</v>
      </c>
      <c r="I27" s="3"/>
    </row>
    <row r="28" spans="1:9" ht="20" x14ac:dyDescent="0.2">
      <c r="A28" s="3">
        <f t="shared" si="0"/>
        <v>9</v>
      </c>
      <c r="B28" s="3" t="s">
        <v>52</v>
      </c>
      <c r="C28" s="3"/>
      <c r="D28" s="3" t="s">
        <v>53</v>
      </c>
      <c r="E28" s="3">
        <v>99801</v>
      </c>
      <c r="F28" s="3">
        <v>1913</v>
      </c>
      <c r="G28" s="3">
        <v>2017</v>
      </c>
      <c r="H28" s="3" t="s">
        <v>54</v>
      </c>
      <c r="I28" s="8"/>
    </row>
    <row r="29" spans="1:9" ht="20" x14ac:dyDescent="0.2">
      <c r="A29" s="3">
        <f t="shared" si="0"/>
        <v>10</v>
      </c>
      <c r="B29" s="3" t="s">
        <v>55</v>
      </c>
      <c r="C29" s="3"/>
      <c r="D29" s="3" t="s">
        <v>56</v>
      </c>
      <c r="E29" s="3">
        <v>99801</v>
      </c>
      <c r="F29" s="3">
        <v>1896</v>
      </c>
      <c r="G29" s="3"/>
      <c r="H29" s="3" t="s">
        <v>57</v>
      </c>
      <c r="I29" s="3"/>
    </row>
    <row r="30" spans="1:9" ht="20" x14ac:dyDescent="0.2">
      <c r="A30" s="3">
        <f t="shared" si="0"/>
        <v>11</v>
      </c>
      <c r="B30" s="3" t="s">
        <v>58</v>
      </c>
      <c r="C30" s="3"/>
      <c r="D30" s="3" t="s">
        <v>59</v>
      </c>
      <c r="E30" s="3">
        <v>99801</v>
      </c>
      <c r="F30" s="3">
        <v>1901</v>
      </c>
      <c r="G30" s="3"/>
      <c r="H30" s="3" t="s">
        <v>60</v>
      </c>
      <c r="I30" s="8"/>
    </row>
    <row r="31" spans="1:9" ht="20" x14ac:dyDescent="0.2">
      <c r="A31" s="3">
        <f t="shared" si="0"/>
        <v>12</v>
      </c>
      <c r="B31" s="3" t="s">
        <v>61</v>
      </c>
      <c r="C31" s="3"/>
      <c r="D31" s="3" t="s">
        <v>62</v>
      </c>
      <c r="E31" s="3">
        <v>99801</v>
      </c>
      <c r="F31" s="3">
        <v>1912</v>
      </c>
      <c r="G31" s="3">
        <v>1913</v>
      </c>
      <c r="H31" s="3" t="s">
        <v>63</v>
      </c>
      <c r="I31" s="3"/>
    </row>
    <row r="32" spans="1:9" ht="20" x14ac:dyDescent="0.2">
      <c r="A32" s="3">
        <f t="shared" si="0"/>
        <v>13</v>
      </c>
      <c r="B32" s="3" t="s">
        <v>64</v>
      </c>
      <c r="C32" s="3"/>
      <c r="D32" s="3" t="s">
        <v>65</v>
      </c>
      <c r="E32" s="3">
        <v>99801</v>
      </c>
      <c r="F32" s="3">
        <v>1904</v>
      </c>
      <c r="G32" s="3">
        <v>1912</v>
      </c>
      <c r="H32" s="14" t="s">
        <v>66</v>
      </c>
      <c r="I32" s="15"/>
    </row>
    <row r="33" spans="1:9" ht="20" x14ac:dyDescent="0.2">
      <c r="A33" s="3">
        <f t="shared" si="0"/>
        <v>14</v>
      </c>
      <c r="B33" s="3" t="s">
        <v>67</v>
      </c>
      <c r="C33" s="3"/>
      <c r="D33" s="3" t="s">
        <v>68</v>
      </c>
      <c r="E33" s="3">
        <v>99801</v>
      </c>
      <c r="F33" s="3">
        <v>1929</v>
      </c>
      <c r="G33" s="3">
        <v>1931</v>
      </c>
      <c r="H33" s="3" t="s">
        <v>69</v>
      </c>
      <c r="I33" s="3"/>
    </row>
    <row r="34" spans="1:9" ht="20" x14ac:dyDescent="0.2">
      <c r="A34" s="3">
        <f t="shared" si="0"/>
        <v>15</v>
      </c>
      <c r="B34" s="3" t="s">
        <v>70</v>
      </c>
      <c r="C34" s="3"/>
      <c r="D34" s="3" t="s">
        <v>71</v>
      </c>
      <c r="E34" s="3">
        <v>99801</v>
      </c>
      <c r="F34" s="4">
        <v>2017</v>
      </c>
      <c r="G34" s="3"/>
      <c r="H34" s="3" t="s">
        <v>72</v>
      </c>
      <c r="I34" s="8"/>
    </row>
    <row r="35" spans="1:9" ht="20" x14ac:dyDescent="0.2">
      <c r="A35" s="3">
        <f t="shared" si="0"/>
        <v>16</v>
      </c>
      <c r="B35" s="3" t="s">
        <v>73</v>
      </c>
      <c r="C35" s="3"/>
      <c r="D35" s="3" t="s">
        <v>74</v>
      </c>
      <c r="E35" s="3">
        <v>99801</v>
      </c>
      <c r="F35" s="3">
        <v>1950</v>
      </c>
      <c r="G35" s="3">
        <v>1951</v>
      </c>
      <c r="H35" s="3" t="s">
        <v>75</v>
      </c>
      <c r="I35" s="8"/>
    </row>
    <row r="36" spans="1:9" ht="20" x14ac:dyDescent="0.2">
      <c r="A36" s="3"/>
      <c r="B36" s="3"/>
      <c r="C36" s="3"/>
      <c r="D36" s="3"/>
      <c r="E36" s="3"/>
      <c r="F36" s="3"/>
      <c r="G36" s="3"/>
      <c r="H36" s="3"/>
      <c r="I36" s="8"/>
    </row>
    <row r="37" spans="1:9" ht="20" x14ac:dyDescent="0.2">
      <c r="A37" s="3"/>
      <c r="B37" s="3" t="s">
        <v>76</v>
      </c>
      <c r="C37" s="3"/>
      <c r="D37" s="3"/>
      <c r="E37" s="3"/>
      <c r="F37" s="3"/>
      <c r="G37" s="3"/>
      <c r="H37" s="14"/>
      <c r="I37" s="8"/>
    </row>
    <row r="38" spans="1:9" x14ac:dyDescent="0.2">
      <c r="A38" s="8"/>
      <c r="B38" s="8"/>
      <c r="C38" s="8"/>
      <c r="D38" s="8"/>
      <c r="E38" s="8"/>
      <c r="F38" s="8"/>
      <c r="G38" s="8"/>
      <c r="H38" s="8"/>
      <c r="I38" s="8"/>
    </row>
    <row r="39" spans="1:9" ht="20" x14ac:dyDescent="0.2">
      <c r="A39" s="3"/>
      <c r="B39" s="3" t="s">
        <v>77</v>
      </c>
      <c r="C39" s="3" t="s">
        <v>78</v>
      </c>
      <c r="D39" s="3">
        <v>4.4000000000000004</v>
      </c>
      <c r="E39" s="3" t="s">
        <v>79</v>
      </c>
      <c r="F39" s="3"/>
      <c r="G39" s="3">
        <v>1</v>
      </c>
      <c r="H39" s="3" t="s">
        <v>80</v>
      </c>
      <c r="I39" s="8"/>
    </row>
    <row r="40" spans="1:9" ht="20" x14ac:dyDescent="0.2">
      <c r="A40" s="3">
        <v>3</v>
      </c>
      <c r="B40" s="3" t="s">
        <v>81</v>
      </c>
      <c r="C40" s="3"/>
      <c r="D40" s="3"/>
      <c r="E40" s="3"/>
      <c r="F40" s="3"/>
      <c r="G40" s="3">
        <v>1</v>
      </c>
      <c r="H40" s="3" t="s">
        <v>82</v>
      </c>
      <c r="I40" s="8"/>
    </row>
    <row r="41" spans="1:9" ht="20" x14ac:dyDescent="0.2">
      <c r="A41" s="3"/>
      <c r="B41" s="3" t="s">
        <v>83</v>
      </c>
      <c r="C41" s="3" t="s">
        <v>84</v>
      </c>
      <c r="D41" s="3" t="s">
        <v>85</v>
      </c>
      <c r="E41" s="3"/>
      <c r="F41" s="13"/>
      <c r="G41" s="3">
        <v>1</v>
      </c>
      <c r="H41" s="3" t="s">
        <v>86</v>
      </c>
      <c r="I41" s="3"/>
    </row>
    <row r="42" spans="1:9" ht="20" x14ac:dyDescent="0.2">
      <c r="A42" s="3">
        <v>3</v>
      </c>
      <c r="B42" s="3" t="s">
        <v>87</v>
      </c>
      <c r="C42" s="3" t="s">
        <v>88</v>
      </c>
      <c r="D42" s="3" t="s">
        <v>89</v>
      </c>
      <c r="E42" s="3"/>
      <c r="F42" s="13"/>
      <c r="G42" s="3">
        <v>1</v>
      </c>
      <c r="H42" s="3" t="s">
        <v>90</v>
      </c>
      <c r="I42" s="8"/>
    </row>
    <row r="43" spans="1:9" ht="20" x14ac:dyDescent="0.2">
      <c r="A43" s="3">
        <v>2</v>
      </c>
      <c r="B43" s="3" t="s">
        <v>91</v>
      </c>
      <c r="C43" s="3" t="s">
        <v>92</v>
      </c>
      <c r="D43" s="3" t="s">
        <v>93</v>
      </c>
      <c r="E43" s="3"/>
      <c r="F43" s="13"/>
      <c r="G43" s="3">
        <v>1</v>
      </c>
      <c r="H43" s="3" t="s">
        <v>94</v>
      </c>
      <c r="I43" s="8"/>
    </row>
    <row r="44" spans="1:9" ht="20" x14ac:dyDescent="0.2">
      <c r="A44" s="3">
        <v>1</v>
      </c>
      <c r="B44" s="3" t="s">
        <v>95</v>
      </c>
      <c r="C44" s="16" t="s">
        <v>96</v>
      </c>
      <c r="D44" s="17" t="s">
        <v>97</v>
      </c>
      <c r="E44" s="3"/>
      <c r="F44" s="13"/>
      <c r="G44" s="3">
        <v>1</v>
      </c>
      <c r="H44" s="3" t="s">
        <v>98</v>
      </c>
      <c r="I44" s="8"/>
    </row>
    <row r="45" spans="1:9" ht="20" x14ac:dyDescent="0.2">
      <c r="A45" s="3">
        <v>1</v>
      </c>
      <c r="B45" s="3" t="s">
        <v>99</v>
      </c>
      <c r="C45" s="16"/>
      <c r="D45" s="3"/>
      <c r="E45" s="3"/>
      <c r="F45" s="13"/>
      <c r="G45" s="8"/>
      <c r="H45" s="8"/>
      <c r="I45" s="8"/>
    </row>
    <row r="46" spans="1:9" ht="20" x14ac:dyDescent="0.2">
      <c r="A46" s="8"/>
      <c r="B46" s="8"/>
      <c r="C46" s="3"/>
      <c r="D46" s="3"/>
      <c r="E46" s="3"/>
      <c r="F46" s="13"/>
      <c r="G46" s="3">
        <f>SUM(A39:A45)+SUM(G39:G44)</f>
        <v>16</v>
      </c>
      <c r="H46" s="3" t="s">
        <v>18</v>
      </c>
      <c r="I46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2023-02-27T18:59:50Z</dcterms:created>
  <dcterms:modified xsi:type="dcterms:W3CDTF">2023-02-27T19:01:34Z</dcterms:modified>
</cp:coreProperties>
</file>