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3"/>
  <workbookPr/>
  <mc:AlternateContent xmlns:mc="http://schemas.openxmlformats.org/markup-compatibility/2006">
    <mc:Choice Requires="x15">
      <x15ac:absPath xmlns:x15ac="http://schemas.microsoft.com/office/spreadsheetml/2010/11/ac" url="/Users/jdadedarby/Documents/2020 Community Areas/"/>
    </mc:Choice>
  </mc:AlternateContent>
  <xr:revisionPtr revIDLastSave="0" documentId="8_{E3C66910-8710-964D-B479-990D8469C708}" xr6:coauthVersionLast="45" xr6:coauthVersionMax="45" xr10:uidLastSave="{00000000-0000-0000-0000-000000000000}"/>
  <bookViews>
    <workbookView xWindow="280" yWindow="460" windowWidth="23700" windowHeight="139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Sheet1!$A$1:$I$58</definedName>
  </definedNames>
  <calcPr calcId="191029"/>
</workbook>
</file>

<file path=xl/calcChain.xml><?xml version="1.0" encoding="utf-8"?>
<calcChain xmlns="http://schemas.openxmlformats.org/spreadsheetml/2006/main">
  <c r="G53" i="1" l="1"/>
  <c r="I9" i="1" l="1"/>
  <c r="H9" i="1" l="1"/>
  <c r="A18" i="1" l="1"/>
  <c r="A19" i="1" s="1"/>
  <c r="A20" i="1" s="1"/>
  <c r="A21" i="1" s="1"/>
  <c r="A22" i="1" s="1"/>
  <c r="A23" i="1" s="1"/>
  <c r="A24" i="1" s="1"/>
  <c r="A25" i="1" s="1"/>
  <c r="A26" i="1" l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P73" i="1"/>
  <c r="P74" i="1"/>
  <c r="P78" i="1"/>
  <c r="P72" i="1"/>
  <c r="P71" i="1"/>
  <c r="P76" i="1"/>
  <c r="P75" i="1"/>
  <c r="P70" i="1"/>
  <c r="P77" i="1"/>
  <c r="P69" i="1"/>
  <c r="A60" i="1" l="1"/>
  <c r="D100" i="1" l="1"/>
  <c r="A101" i="1" l="1"/>
  <c r="D101" i="1" l="1"/>
  <c r="D99" i="1"/>
  <c r="D98" i="1"/>
  <c r="A67" i="1" l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l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l="1"/>
  <c r="A93" i="1" s="1"/>
  <c r="A94" i="1" s="1"/>
  <c r="A96" i="1" s="1"/>
</calcChain>
</file>

<file path=xl/sharedStrings.xml><?xml version="1.0" encoding="utf-8"?>
<sst xmlns="http://schemas.openxmlformats.org/spreadsheetml/2006/main" count="200" uniqueCount="175">
  <si>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</si>
  <si>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</si>
  <si>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</si>
  <si>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</si>
  <si>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</si>
  <si>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</si>
  <si>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</si>
  <si>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</si>
  <si>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</si>
  <si>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</si>
  <si>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</si>
  <si>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</si>
  <si>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</si>
  <si>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</si>
  <si>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</si>
  <si>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</si>
  <si>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`</t>
  </si>
  <si>
    <t>Schools</t>
  </si>
  <si>
    <t xml:space="preserve">North   - </t>
  </si>
  <si>
    <t>Churches</t>
  </si>
  <si>
    <t>West   -</t>
  </si>
  <si>
    <t>South  -</t>
  </si>
  <si>
    <t>East    -</t>
  </si>
  <si>
    <t>Height</t>
  </si>
  <si>
    <t>Age</t>
  </si>
  <si>
    <t>Detail</t>
  </si>
  <si>
    <t>Steeples</t>
  </si>
  <si>
    <t>Materials</t>
  </si>
  <si>
    <t>Glass</t>
  </si>
  <si>
    <t>Size</t>
  </si>
  <si>
    <t xml:space="preserve">   - Places Not Visited</t>
  </si>
  <si>
    <t>Parks, Memorials &amp; Fieldhouses</t>
  </si>
  <si>
    <t xml:space="preserve">RR Ops. </t>
  </si>
  <si>
    <t>Miles</t>
  </si>
  <si>
    <t>1930's ?</t>
  </si>
  <si>
    <t>Library</t>
  </si>
  <si>
    <t>Churches, Convents &amp; Rectories</t>
  </si>
  <si>
    <t>National Register Historic District</t>
  </si>
  <si>
    <t>Community Area - Sycamore</t>
  </si>
  <si>
    <t>Sycamore</t>
  </si>
  <si>
    <t>Cortland</t>
  </si>
  <si>
    <t>Maple Park</t>
  </si>
  <si>
    <t>Virgil</t>
  </si>
  <si>
    <t>Burlington</t>
  </si>
  <si>
    <t>Genoa</t>
  </si>
  <si>
    <t>Kirkland</t>
  </si>
  <si>
    <t>Malta    Dekalb</t>
  </si>
  <si>
    <t>Clare</t>
  </si>
  <si>
    <t>Est. 2018</t>
  </si>
  <si>
    <t>Orange, original name for town that became Sycamore</t>
  </si>
  <si>
    <t>Platted by James Waterman &amp; Evans Wharry, 1st settler was Carlos Lattin.</t>
  </si>
  <si>
    <t>Incorporated as a village.</t>
  </si>
  <si>
    <t>Incorporated as a city.</t>
  </si>
  <si>
    <t>Sycamore High School</t>
  </si>
  <si>
    <t>Sycamore Middle School</t>
  </si>
  <si>
    <t>First School Building.</t>
  </si>
  <si>
    <t>DeKalb County Courthouse</t>
  </si>
  <si>
    <t>Sycamore Historic District - NRHP</t>
  </si>
  <si>
    <t>Sycamore Public Library</t>
  </si>
  <si>
    <t>Herbert T. Hazelton of Watson &amp; Hazelton $137,000</t>
  </si>
  <si>
    <t>David DeGraff House</t>
  </si>
  <si>
    <t>N. - Page St., W. - Somonauk St., E. - Main St.</t>
  </si>
  <si>
    <t>Frederick Townsend Garage</t>
  </si>
  <si>
    <t>Carlos Lattin House</t>
  </si>
  <si>
    <t>705 DeKalb Ave.</t>
  </si>
  <si>
    <t>Adolphus W. Brower House - NRHP</t>
  </si>
  <si>
    <t>Chicago &amp; Northwestern Depot - NRHP</t>
  </si>
  <si>
    <t>William W. Marsh House - NRHP</t>
  </si>
  <si>
    <t>740 W. State St.</t>
  </si>
  <si>
    <t>Lutheran School (North Grove School) - NRHP</t>
  </si>
  <si>
    <t>Anton Olson. Swedish built. Grades 1-8 Public one room school 1880-1952</t>
  </si>
  <si>
    <t>St. Peter's Episcopal Church</t>
  </si>
  <si>
    <t>George O. Garnsey.  James Waterman - primary benefactor, $17,000.</t>
  </si>
  <si>
    <t>George O. Garnsey (Elwood House-Dekalb)</t>
  </si>
  <si>
    <t>George O. Garnsey. $8,000.</t>
  </si>
  <si>
    <t>c. 1880</t>
  </si>
  <si>
    <t>David Syme House (Pres. Sycamore Nat'l Bank)</t>
  </si>
  <si>
    <t>$3,000 1st a Private Garage, then a Gas Station, Restaurant, now a Bank.</t>
  </si>
  <si>
    <t>Charles O. Boynton House &amp; Carriage House</t>
  </si>
  <si>
    <t>George O. Garnsey. $12,000. Stayed in the Family until 1986. Sold $207K</t>
  </si>
  <si>
    <t>National Bank &amp; Trust Company Building</t>
  </si>
  <si>
    <t>Weary &amp; Alford Co.</t>
  </si>
  <si>
    <t>Letitia A. Westgate Architect &amp; Sycamore's 1st Female Doctor. $25,000</t>
  </si>
  <si>
    <t>133 W State St</t>
  </si>
  <si>
    <t>427 Spartan Trail</t>
  </si>
  <si>
    <t>150 Maplewood Dr.</t>
  </si>
  <si>
    <t>NAS.</t>
  </si>
  <si>
    <t>North School</t>
  </si>
  <si>
    <t>North Grove Elementary School</t>
  </si>
  <si>
    <t>St. Mary's Roman Catholic Church &amp; School</t>
  </si>
  <si>
    <t>Sycamore School (Com. School Dist. 427 Admin. Ctr)</t>
  </si>
  <si>
    <t>West Elementary School</t>
  </si>
  <si>
    <t>South Prairie Elementary School</t>
  </si>
  <si>
    <t>245 W. Exchange St.</t>
  </si>
  <si>
    <t>901 S. Cross St.</t>
  </si>
  <si>
    <t>103 E State St.</t>
  </si>
  <si>
    <t>Wally "Mr. Pumpkin" Thurow House. Founder Syca-</t>
  </si>
  <si>
    <t>925 Somonauk St.</t>
  </si>
  <si>
    <t>Wealthy Sycamore farmer.</t>
  </si>
  <si>
    <t>302 Somonauk St.</t>
  </si>
  <si>
    <t>218 Somonauk St.</t>
  </si>
  <si>
    <t>212 S. Main St.</t>
  </si>
  <si>
    <t>Sec'y for Marsh Harvester.</t>
  </si>
  <si>
    <t>First Baptist Church (Bethal Assembly of God)</t>
  </si>
  <si>
    <t>244 Waterman St</t>
  </si>
  <si>
    <t>William J. McAlpine.  Sycamore Mayor, County Judge.</t>
  </si>
  <si>
    <t>Frederick B. Townsend (1858-1938) House</t>
  </si>
  <si>
    <t>331 N Main St</t>
  </si>
  <si>
    <t>351 N Main St</t>
  </si>
  <si>
    <t>Oscar Wenderoth</t>
  </si>
  <si>
    <t>Sycamore Post Office</t>
  </si>
  <si>
    <t>104 E. State St.</t>
  </si>
  <si>
    <t>Elmwood Cemetery &amp; Gates - NRHP</t>
  </si>
  <si>
    <t>Kiwanis Park</t>
  </si>
  <si>
    <t>First October Sycamore 10K Race</t>
  </si>
  <si>
    <t>201 W. State St.</t>
  </si>
  <si>
    <t>(Daniel P.) Jame's (now George's) Block</t>
  </si>
  <si>
    <t>3rd Floor Lecture Hall (Horace Greeley, Charles Sumner)</t>
  </si>
  <si>
    <t>Merchant</t>
  </si>
  <si>
    <t>Inventor</t>
  </si>
  <si>
    <t>307 N. Main St.</t>
  </si>
  <si>
    <t>215 W. Elm St.</t>
  </si>
  <si>
    <t>Sycamore Parkway Restaurant</t>
  </si>
  <si>
    <t>605 E. State St.</t>
  </si>
  <si>
    <t>Paul O. Moratz.  $10,000 Carnegie Library Grant.</t>
  </si>
  <si>
    <t>1908 Established.  Not Architecturally Significantly. (NAS).</t>
  </si>
  <si>
    <t>1970's ?</t>
  </si>
  <si>
    <t>1978 Established.</t>
  </si>
  <si>
    <t>700 E. State St.</t>
  </si>
  <si>
    <t>Sycamore Park District Community Park &amp; Pool </t>
  </si>
  <si>
    <t>Golf Course.  1928 95 acres, 1934 Pool $21k, 1970 85 acres added.</t>
  </si>
  <si>
    <t>Developed.</t>
  </si>
  <si>
    <t>1199 S Cross St</t>
  </si>
  <si>
    <t>Kiwanis East Park</t>
  </si>
  <si>
    <t>developed with Kiwanis Park</t>
  </si>
  <si>
    <t>800 Borden Ave.</t>
  </si>
  <si>
    <t>1970's</t>
  </si>
  <si>
    <t>Closed. Late 1980's Renovated. 1990 Reopened. 1991 3 screens.</t>
  </si>
  <si>
    <t xml:space="preserve">Fargo Theater 900 seats (Sycamore State Theatr) </t>
  </si>
  <si>
    <t>420 W. State St.       today 556 seats</t>
  </si>
  <si>
    <t>412 S. Main St…more Pumpkin Fstvl.</t>
  </si>
  <si>
    <t>Filled his lawn w decorated pumpkins, pushed Lions Club to expand.</t>
  </si>
  <si>
    <t>131 W Elm St.</t>
  </si>
  <si>
    <t>305 Somonauk St.</t>
  </si>
  <si>
    <t>Farmer, grain, lumber dealer, newspaperman for Chicago Democrat.</t>
  </si>
  <si>
    <t>475 Dekalb Ave.</t>
  </si>
  <si>
    <t>City bought 2011-12 Renovtnd/Occupd by DeKalb Co. Comm. Fndtn.</t>
  </si>
  <si>
    <t xml:space="preserve">Sycamore Pumpkin Festival (Carved Pumpkins, Carnival &amp; Parade) est. Wally Thurow </t>
  </si>
  <si>
    <t>Courthouses</t>
  </si>
  <si>
    <t>Cemetery &amp; Gates</t>
  </si>
  <si>
    <t>Commercial Blocks &amp; Buildings</t>
  </si>
  <si>
    <t>Post Office</t>
  </si>
  <si>
    <t>Hospital</t>
  </si>
  <si>
    <t>Historic Houses &amp; Garages</t>
  </si>
  <si>
    <t xml:space="preserve">Sycamore Universalist Church(Arthur StarkHouse) </t>
  </si>
  <si>
    <t>Old Congregational Church (Sycamr Bptst Chrch)</t>
  </si>
  <si>
    <t>Theater</t>
  </si>
  <si>
    <r>
      <t xml:space="preserve">26475 Brickville Rd. </t>
    </r>
    <r>
      <rPr>
        <b/>
        <u/>
        <sz val="16"/>
        <rFont val="Arial"/>
        <family val="2"/>
      </rPr>
      <t>4 miles NW</t>
    </r>
  </si>
  <si>
    <t>134 W. Ottawa St.</t>
  </si>
  <si>
    <t>230 W State St.</t>
  </si>
  <si>
    <t>Sycamore Surgical Hospital (1917 Elks Club aquired)</t>
  </si>
  <si>
    <t>Page St.</t>
  </si>
  <si>
    <t>Spartan Trail, Dekalb Ave.</t>
  </si>
  <si>
    <t>Kishwaukee Dr.</t>
  </si>
  <si>
    <t>Abraham Ellwood (1792-1872 Son Issac Ellwood barbedwire inventor)</t>
  </si>
  <si>
    <t>Sycamore Armory Building</t>
  </si>
  <si>
    <t>S. Milton Eichberg. WPA project.</t>
  </si>
  <si>
    <t>516 E State St</t>
  </si>
  <si>
    <t>Armory</t>
  </si>
  <si>
    <t>Garden Court</t>
  </si>
  <si>
    <t>Sycamore Pumpkin Run Packet Pickup</t>
  </si>
  <si>
    <t>407 W. State St.</t>
  </si>
  <si>
    <t>9:00 am Saturday October 17th, 2020</t>
  </si>
  <si>
    <t xml:space="preserve">  Chamber of Commerce</t>
  </si>
  <si>
    <t>During run found corner stone behind evergreens to right of entrance.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</si>
</sst>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"/>
  </numFmts>
  <fonts count="9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24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rgb="FF000000"/>
      <name val="Arial"/>
      <family val="2"/>
    </font>
    <font>
      <sz val="16"/>
      <color rgb="FF2A2A2A"/>
      <name val="Arial"/>
      <family val="2"/>
    </font>
    <font>
      <sz val="16"/>
      <color rgb="FF2021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0" fontId="4" fillId="0" borderId="0" xfId="0" applyFont="1"/>
    <xf numFmtId="3" fontId="2" fillId="0" borderId="0" xfId="0" applyNumberFormat="1" applyFont="1"/>
    <xf numFmtId="164" fontId="2" fillId="0" borderId="0" xfId="0" applyNumberFormat="1" applyFont="1"/>
    <xf numFmtId="10" fontId="2" fillId="0" borderId="0" xfId="0" applyNumberFormat="1" applyFont="1"/>
    <xf numFmtId="0" fontId="5" fillId="0" borderId="0" xfId="0" applyFont="1"/>
    <xf numFmtId="10" fontId="2" fillId="0" borderId="0" xfId="0" applyNumberFormat="1" applyFont="1" applyAlignment="1">
      <alignment horizontal="left"/>
    </xf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right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8" fillId="0" borderId="0" xfId="0" applyFont="1"/>
    <xf numFmtId="6" fontId="2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95"/>
  <sheetViews>
    <sheetView tabSelected="1" topLeftCell="A29" zoomScale="78" zoomScaleNormal="78" workbookViewId="0">
      <selection activeCell="A30" sqref="A30"/>
    </sheetView>
  </sheetViews>
  <sheetFormatPr baseColWidth="10" defaultColWidth="8.83203125" defaultRowHeight="13" x14ac:dyDescent="0.15"/>
  <cols>
    <col min="1" max="1" width="10.83203125" customWidth="1"/>
    <col min="2" max="2" width="44.5" customWidth="1"/>
    <col min="3" max="3" width="23.6640625" customWidth="1"/>
    <col min="4" max="4" width="47.83203125" customWidth="1"/>
    <col min="5" max="5" width="13.83203125" customWidth="1"/>
    <col min="6" max="6" width="15" customWidth="1"/>
    <col min="7" max="7" width="17.1640625" customWidth="1"/>
    <col min="8" max="8" width="16.1640625" customWidth="1"/>
    <col min="9" max="9" width="70.33203125" customWidth="1"/>
    <col min="10" max="10" width="7.1640625" customWidth="1"/>
    <col min="11" max="11" width="10.83203125" bestFit="1" customWidth="1"/>
    <col min="12" max="12" width="9.6640625" bestFit="1" customWidth="1"/>
    <col min="13" max="13" width="14.1640625" bestFit="1" customWidth="1"/>
    <col min="14" max="14" width="15" bestFit="1" customWidth="1"/>
  </cols>
  <sheetData>
    <row r="1" spans="1:19" ht="30" x14ac:dyDescent="0.3">
      <c r="A1" s="3" t="s">
        <v>38</v>
      </c>
      <c r="B1" s="3"/>
      <c r="C1" s="3"/>
      <c r="D1" s="3"/>
      <c r="E1" s="3"/>
      <c r="F1" s="3"/>
      <c r="G1" s="3"/>
      <c r="H1" s="3"/>
      <c r="I1" s="3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40" customHeight="1" x14ac:dyDescent="0.2">
      <c r="C2" s="1"/>
      <c r="D2" s="1"/>
      <c r="E2" s="1"/>
      <c r="F2" s="1"/>
      <c r="G2" s="1"/>
      <c r="H2" s="1">
        <v>2015</v>
      </c>
      <c r="I2" s="2">
        <v>1960</v>
      </c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0" x14ac:dyDescent="0.2">
      <c r="A3" s="1">
        <v>1835</v>
      </c>
      <c r="B3" s="1" t="s">
        <v>49</v>
      </c>
      <c r="C3" s="1"/>
      <c r="D3" s="1"/>
      <c r="E3" s="1">
        <v>1850</v>
      </c>
      <c r="F3" s="6">
        <v>338</v>
      </c>
      <c r="G3" s="1" t="s">
        <v>7</v>
      </c>
      <c r="H3" s="8">
        <v>0.84699999999999998</v>
      </c>
      <c r="I3" s="10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0" x14ac:dyDescent="0.2">
      <c r="A4" s="1">
        <v>1837</v>
      </c>
      <c r="B4" s="1" t="s">
        <v>50</v>
      </c>
      <c r="C4" s="1"/>
      <c r="D4" s="1"/>
      <c r="E4" s="1">
        <v>1900</v>
      </c>
      <c r="F4" s="6">
        <v>3653</v>
      </c>
      <c r="G4" s="1" t="s">
        <v>8</v>
      </c>
      <c r="H4" s="8">
        <v>3.9E-2</v>
      </c>
      <c r="I4" s="10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0" x14ac:dyDescent="0.2">
      <c r="A5" s="1">
        <v>1853</v>
      </c>
      <c r="B5" s="1" t="s">
        <v>55</v>
      </c>
      <c r="D5" s="1"/>
      <c r="E5" s="1">
        <v>1950</v>
      </c>
      <c r="F5" s="6">
        <v>5912</v>
      </c>
      <c r="G5" s="1" t="s">
        <v>9</v>
      </c>
      <c r="H5" s="8">
        <v>8.3000000000000004E-2</v>
      </c>
      <c r="I5" s="10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20" x14ac:dyDescent="0.2">
      <c r="A6" s="1">
        <v>1858</v>
      </c>
      <c r="B6" s="1" t="s">
        <v>51</v>
      </c>
      <c r="C6" s="1"/>
      <c r="D6" s="1"/>
      <c r="E6" s="1">
        <v>1990</v>
      </c>
      <c r="F6" s="6">
        <v>9708</v>
      </c>
      <c r="G6" s="1" t="s">
        <v>10</v>
      </c>
      <c r="H6" s="8">
        <v>2.3E-2</v>
      </c>
      <c r="I6" s="10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20" x14ac:dyDescent="0.2">
      <c r="A7" s="1">
        <v>1869</v>
      </c>
      <c r="B7" s="1" t="s">
        <v>52</v>
      </c>
      <c r="C7" s="1"/>
      <c r="D7" s="4"/>
      <c r="E7" s="1">
        <v>2000</v>
      </c>
      <c r="F7" s="6">
        <v>12020</v>
      </c>
      <c r="G7" s="1" t="s">
        <v>11</v>
      </c>
      <c r="H7" s="8">
        <v>8.0000000000000002E-3</v>
      </c>
      <c r="I7" s="10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20" x14ac:dyDescent="0.2">
      <c r="A8" s="1">
        <v>1962</v>
      </c>
      <c r="B8" s="1" t="s">
        <v>147</v>
      </c>
      <c r="C8" s="1"/>
      <c r="D8" s="1"/>
      <c r="E8" s="4" t="s">
        <v>48</v>
      </c>
      <c r="F8" s="6">
        <v>18322</v>
      </c>
      <c r="G8" s="1"/>
      <c r="H8" s="8"/>
      <c r="I8" s="8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20" x14ac:dyDescent="0.2">
      <c r="A9" s="1">
        <v>1978</v>
      </c>
      <c r="B9" s="1" t="s">
        <v>114</v>
      </c>
      <c r="C9" s="1"/>
      <c r="D9" s="1"/>
      <c r="E9" s="1"/>
      <c r="F9" s="6"/>
      <c r="G9" s="1" t="s">
        <v>13</v>
      </c>
      <c r="H9" s="8">
        <f>SUM(H3:H7)</f>
        <v>1</v>
      </c>
      <c r="I9" s="10">
        <f>SUM(I3:I7)</f>
        <v>0</v>
      </c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20" x14ac:dyDescent="0.2">
      <c r="A10" s="1"/>
      <c r="B10" s="1"/>
      <c r="C10" s="1"/>
      <c r="D10" s="1"/>
      <c r="E10" s="4" t="s">
        <v>12</v>
      </c>
      <c r="F10" s="7">
        <v>51921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0" x14ac:dyDescent="0.2"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20" x14ac:dyDescent="0.2">
      <c r="A12" s="1"/>
      <c r="E12" s="1"/>
      <c r="F12" s="5" t="s">
        <v>4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20" x14ac:dyDescent="0.2">
      <c r="A13" s="1"/>
      <c r="B13" s="9" t="s">
        <v>1</v>
      </c>
      <c r="C13" s="9"/>
      <c r="D13" s="9" t="s">
        <v>2</v>
      </c>
      <c r="E13" s="9" t="s">
        <v>3</v>
      </c>
      <c r="F13" s="9" t="s">
        <v>0</v>
      </c>
      <c r="G13" s="9" t="s">
        <v>5</v>
      </c>
      <c r="H13" s="9" t="s">
        <v>14</v>
      </c>
      <c r="I13" s="9"/>
      <c r="J13" s="1" t="s">
        <v>24</v>
      </c>
      <c r="K13" s="1" t="s">
        <v>23</v>
      </c>
      <c r="L13" s="1" t="s">
        <v>25</v>
      </c>
      <c r="M13" s="1" t="s">
        <v>26</v>
      </c>
      <c r="N13" s="1" t="s">
        <v>27</v>
      </c>
      <c r="O13" s="1" t="s">
        <v>28</v>
      </c>
      <c r="P13" s="1" t="s">
        <v>13</v>
      </c>
      <c r="Q13" s="1"/>
      <c r="R13" s="1"/>
      <c r="S13" s="1"/>
    </row>
    <row r="14" spans="1:19" ht="11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20" x14ac:dyDescent="0.2">
      <c r="A15" s="1"/>
      <c r="B15" s="1" t="s">
        <v>170</v>
      </c>
      <c r="D15" s="1" t="s">
        <v>171</v>
      </c>
      <c r="E15" s="1">
        <v>60178</v>
      </c>
      <c r="F15" s="1" t="s">
        <v>173</v>
      </c>
      <c r="G15" s="1"/>
      <c r="H15" s="1" t="s">
        <v>172</v>
      </c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20" x14ac:dyDescent="0.2">
      <c r="A16" s="1">
        <v>1</v>
      </c>
      <c r="B16" s="1" t="s">
        <v>165</v>
      </c>
      <c r="D16" s="1" t="s">
        <v>167</v>
      </c>
      <c r="E16" s="1">
        <v>60178</v>
      </c>
      <c r="F16" s="1">
        <v>1936</v>
      </c>
      <c r="G16" s="1">
        <v>1939</v>
      </c>
      <c r="H16" s="1" t="s">
        <v>166</v>
      </c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0" x14ac:dyDescent="0.2">
      <c r="A17" s="1">
        <v>2</v>
      </c>
      <c r="B17" s="1" t="s">
        <v>110</v>
      </c>
      <c r="D17" s="1" t="s">
        <v>111</v>
      </c>
      <c r="E17" s="1">
        <v>60178</v>
      </c>
      <c r="F17" s="1">
        <v>1914</v>
      </c>
      <c r="G17" s="1"/>
      <c r="H17" s="1" t="s">
        <v>109</v>
      </c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20" x14ac:dyDescent="0.2">
      <c r="A18" s="1">
        <f t="shared" ref="A18:A43" si="0">1+A17</f>
        <v>3</v>
      </c>
      <c r="B18" s="1" t="s">
        <v>58</v>
      </c>
      <c r="C18" s="1"/>
      <c r="D18" s="1" t="s">
        <v>95</v>
      </c>
      <c r="E18" s="1">
        <v>60178</v>
      </c>
      <c r="F18" s="1">
        <v>1905</v>
      </c>
      <c r="G18" s="1"/>
      <c r="H18" s="1" t="s">
        <v>124</v>
      </c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20" x14ac:dyDescent="0.2">
      <c r="A19" s="1">
        <f t="shared" si="0"/>
        <v>4</v>
      </c>
      <c r="B19" s="1" t="s">
        <v>56</v>
      </c>
      <c r="C19" s="1"/>
      <c r="D19" s="1" t="s">
        <v>83</v>
      </c>
      <c r="E19" s="1">
        <v>60178</v>
      </c>
      <c r="F19" s="4">
        <v>1905</v>
      </c>
      <c r="G19" s="4"/>
      <c r="H19" s="12" t="s">
        <v>59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20" x14ac:dyDescent="0.2">
      <c r="A20" s="1">
        <f t="shared" si="0"/>
        <v>5</v>
      </c>
      <c r="B20" s="1" t="s">
        <v>78</v>
      </c>
      <c r="D20" s="1" t="s">
        <v>120</v>
      </c>
      <c r="E20" s="1">
        <v>60178</v>
      </c>
      <c r="F20" s="1">
        <v>1886</v>
      </c>
      <c r="G20" s="1">
        <v>1887</v>
      </c>
      <c r="H20" s="1" t="s">
        <v>79</v>
      </c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20" x14ac:dyDescent="0.2">
      <c r="A21" s="1">
        <f t="shared" si="0"/>
        <v>6</v>
      </c>
      <c r="B21" s="1" t="s">
        <v>106</v>
      </c>
      <c r="D21" s="1" t="s">
        <v>107</v>
      </c>
      <c r="E21" s="1">
        <v>60178</v>
      </c>
      <c r="F21" s="1">
        <v>1890</v>
      </c>
      <c r="G21" s="1"/>
      <c r="H21" s="1" t="s">
        <v>105</v>
      </c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20" x14ac:dyDescent="0.2">
      <c r="A22" s="1">
        <f t="shared" si="0"/>
        <v>7</v>
      </c>
      <c r="B22" s="1" t="s">
        <v>62</v>
      </c>
      <c r="C22" s="1"/>
      <c r="D22" s="1" t="s">
        <v>108</v>
      </c>
      <c r="E22" s="1">
        <v>60178</v>
      </c>
      <c r="F22" s="1">
        <v>1905</v>
      </c>
      <c r="G22" s="1"/>
      <c r="H22" s="18" t="s">
        <v>77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0" x14ac:dyDescent="0.2">
      <c r="A23" s="1">
        <f t="shared" si="0"/>
        <v>8</v>
      </c>
      <c r="B23" s="1" t="s">
        <v>90</v>
      </c>
      <c r="C23" s="1"/>
      <c r="D23" s="1" t="s">
        <v>93</v>
      </c>
      <c r="E23" s="1">
        <v>60178</v>
      </c>
      <c r="G23" s="4" t="s">
        <v>34</v>
      </c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20" x14ac:dyDescent="0.2">
      <c r="A24" s="1">
        <f t="shared" si="0"/>
        <v>9</v>
      </c>
      <c r="B24" s="1" t="s">
        <v>138</v>
      </c>
      <c r="D24" s="1" t="s">
        <v>139</v>
      </c>
      <c r="E24" s="1">
        <v>60178</v>
      </c>
      <c r="F24" s="1">
        <v>1925</v>
      </c>
      <c r="G24" s="4" t="s">
        <v>136</v>
      </c>
      <c r="H24" s="1" t="s">
        <v>137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20" x14ac:dyDescent="0.2">
      <c r="A25" s="1">
        <f t="shared" si="0"/>
        <v>10</v>
      </c>
      <c r="B25" s="1" t="s">
        <v>67</v>
      </c>
      <c r="C25" s="1"/>
      <c r="D25" s="1" t="s">
        <v>68</v>
      </c>
      <c r="E25" s="1">
        <v>60178</v>
      </c>
      <c r="F25" s="4">
        <v>1873</v>
      </c>
      <c r="G25" s="4"/>
      <c r="H25" s="1" t="s">
        <v>119</v>
      </c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20" x14ac:dyDescent="0.2">
      <c r="A26" s="1">
        <f t="shared" si="0"/>
        <v>11</v>
      </c>
      <c r="B26" s="1" t="s">
        <v>65</v>
      </c>
      <c r="C26" s="1"/>
      <c r="D26" s="1" t="s">
        <v>64</v>
      </c>
      <c r="E26" s="1">
        <v>60178</v>
      </c>
      <c r="F26" s="1">
        <v>1876</v>
      </c>
      <c r="G26" s="1"/>
      <c r="H26" s="1" t="s">
        <v>118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20" x14ac:dyDescent="0.2">
      <c r="A27" s="1">
        <f t="shared" si="0"/>
        <v>12</v>
      </c>
      <c r="B27" s="1" t="s">
        <v>53</v>
      </c>
      <c r="D27" s="1" t="s">
        <v>84</v>
      </c>
      <c r="E27" s="1">
        <v>60178</v>
      </c>
      <c r="F27" s="4"/>
      <c r="G27" s="4" t="s">
        <v>126</v>
      </c>
      <c r="H27" s="1" t="s">
        <v>125</v>
      </c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20" x14ac:dyDescent="0.2">
      <c r="A28" s="1">
        <f t="shared" si="0"/>
        <v>13</v>
      </c>
      <c r="B28" s="1" t="s">
        <v>112</v>
      </c>
      <c r="C28" s="1"/>
      <c r="D28" s="1" t="s">
        <v>94</v>
      </c>
      <c r="E28" s="1">
        <v>60178</v>
      </c>
      <c r="F28" s="4">
        <v>1865</v>
      </c>
      <c r="G28" s="4"/>
      <c r="H28" s="1" t="s">
        <v>164</v>
      </c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20" x14ac:dyDescent="0.2">
      <c r="A29" s="1">
        <f t="shared" si="0"/>
        <v>14</v>
      </c>
      <c r="B29" s="1" t="s">
        <v>60</v>
      </c>
      <c r="D29" s="1" t="s">
        <v>97</v>
      </c>
      <c r="E29" s="1">
        <v>60178</v>
      </c>
      <c r="F29" s="4">
        <v>1867</v>
      </c>
      <c r="G29" s="4"/>
      <c r="H29" s="1" t="s">
        <v>98</v>
      </c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20" x14ac:dyDescent="0.2">
      <c r="A30" s="1">
        <f t="shared" si="0"/>
        <v>15</v>
      </c>
      <c r="B30" s="1" t="s">
        <v>89</v>
      </c>
      <c r="C30" s="1"/>
      <c r="D30" s="1" t="s">
        <v>104</v>
      </c>
      <c r="E30" s="1">
        <v>60178</v>
      </c>
      <c r="F30" s="4">
        <v>1902</v>
      </c>
      <c r="G30" s="4"/>
      <c r="H30" s="1" t="s">
        <v>174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20" x14ac:dyDescent="0.2">
      <c r="A31" s="1">
        <f t="shared" si="0"/>
        <v>16</v>
      </c>
      <c r="B31" s="1" t="s">
        <v>57</v>
      </c>
      <c r="C31" s="1"/>
      <c r="D31" s="1" t="s">
        <v>61</v>
      </c>
      <c r="E31" s="1">
        <v>60178</v>
      </c>
      <c r="F31" s="4"/>
      <c r="G31" s="1"/>
      <c r="H31" s="1" t="s">
        <v>127</v>
      </c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20" x14ac:dyDescent="0.2">
      <c r="A32" s="1">
        <f t="shared" si="0"/>
        <v>17</v>
      </c>
      <c r="B32" s="1" t="s">
        <v>76</v>
      </c>
      <c r="D32" s="1" t="s">
        <v>158</v>
      </c>
      <c r="E32" s="1">
        <v>60178</v>
      </c>
      <c r="F32" s="4" t="s">
        <v>75</v>
      </c>
      <c r="G32" s="1"/>
      <c r="H32" s="1" t="s">
        <v>74</v>
      </c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0" x14ac:dyDescent="0.2">
      <c r="A33" s="1">
        <f t="shared" si="0"/>
        <v>18</v>
      </c>
      <c r="B33" s="1" t="s">
        <v>96</v>
      </c>
      <c r="C33" s="1"/>
      <c r="D33" s="1" t="s">
        <v>140</v>
      </c>
      <c r="E33" s="1">
        <v>60178</v>
      </c>
      <c r="F33" s="4">
        <v>1917</v>
      </c>
      <c r="G33" s="4">
        <v>1956</v>
      </c>
      <c r="H33" s="1" t="s">
        <v>141</v>
      </c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20" x14ac:dyDescent="0.2">
      <c r="A34" s="1">
        <f t="shared" si="0"/>
        <v>19</v>
      </c>
      <c r="B34" s="1" t="s">
        <v>155</v>
      </c>
      <c r="D34" s="1" t="s">
        <v>99</v>
      </c>
      <c r="E34" s="1">
        <v>60178</v>
      </c>
      <c r="F34" s="4">
        <v>1884</v>
      </c>
      <c r="G34" s="4"/>
      <c r="H34" s="1" t="s">
        <v>73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20" x14ac:dyDescent="0.2">
      <c r="A35" s="1">
        <f t="shared" si="0"/>
        <v>20</v>
      </c>
      <c r="B35" s="1" t="s">
        <v>63</v>
      </c>
      <c r="C35" s="1"/>
      <c r="D35" s="1" t="s">
        <v>143</v>
      </c>
      <c r="E35" s="1">
        <v>60178</v>
      </c>
      <c r="F35" s="4">
        <v>1854</v>
      </c>
      <c r="G35" s="4"/>
      <c r="H35" s="1" t="s">
        <v>144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20" x14ac:dyDescent="0.2">
      <c r="A36" s="1">
        <f t="shared" si="0"/>
        <v>21</v>
      </c>
      <c r="B36" s="1" t="s">
        <v>66</v>
      </c>
      <c r="C36" s="1"/>
      <c r="D36" s="1" t="s">
        <v>145</v>
      </c>
      <c r="E36" s="1">
        <v>60178</v>
      </c>
      <c r="F36" s="1">
        <v>1880</v>
      </c>
      <c r="G36" s="1">
        <v>2010</v>
      </c>
      <c r="H36" s="1" t="s">
        <v>146</v>
      </c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20" x14ac:dyDescent="0.2">
      <c r="A37" s="1">
        <f t="shared" si="0"/>
        <v>22</v>
      </c>
      <c r="B37" s="1" t="s">
        <v>71</v>
      </c>
      <c r="C37" s="1"/>
      <c r="D37" s="1" t="s">
        <v>100</v>
      </c>
      <c r="E37" s="1">
        <v>60178</v>
      </c>
      <c r="F37" s="4">
        <v>1878</v>
      </c>
      <c r="G37" s="1">
        <v>1879</v>
      </c>
      <c r="H37" s="1" t="s">
        <v>72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20" x14ac:dyDescent="0.2">
      <c r="A38" s="1">
        <f t="shared" si="0"/>
        <v>23</v>
      </c>
      <c r="B38" s="1" t="s">
        <v>160</v>
      </c>
      <c r="D38" s="1" t="s">
        <v>121</v>
      </c>
      <c r="E38" s="1">
        <v>60178</v>
      </c>
      <c r="F38" s="1">
        <v>1899</v>
      </c>
      <c r="G38" s="1"/>
      <c r="H38" s="1" t="s">
        <v>82</v>
      </c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20" x14ac:dyDescent="0.2">
      <c r="A39" s="1">
        <f t="shared" si="0"/>
        <v>24</v>
      </c>
      <c r="B39" s="1" t="s">
        <v>80</v>
      </c>
      <c r="D39" s="1" t="s">
        <v>159</v>
      </c>
      <c r="E39" s="1">
        <v>60178</v>
      </c>
      <c r="F39" s="1">
        <v>1925</v>
      </c>
      <c r="G39" s="1"/>
      <c r="H39" s="1" t="s">
        <v>81</v>
      </c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20" x14ac:dyDescent="0.2">
      <c r="A40" s="1">
        <f t="shared" si="0"/>
        <v>25</v>
      </c>
      <c r="B40" s="1" t="s">
        <v>116</v>
      </c>
      <c r="C40" s="1"/>
      <c r="D40" s="1" t="s">
        <v>115</v>
      </c>
      <c r="E40" s="1">
        <v>60178</v>
      </c>
      <c r="F40" s="4">
        <v>1857</v>
      </c>
      <c r="G40" s="4"/>
      <c r="H40" s="11" t="s">
        <v>117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20" x14ac:dyDescent="0.2">
      <c r="A41" s="1">
        <f t="shared" si="0"/>
        <v>26</v>
      </c>
      <c r="B41" s="1" t="s">
        <v>103</v>
      </c>
      <c r="C41" s="1"/>
      <c r="D41" s="1" t="s">
        <v>142</v>
      </c>
      <c r="E41" s="1">
        <v>60178</v>
      </c>
      <c r="F41" s="1">
        <v>1899</v>
      </c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20" x14ac:dyDescent="0.2">
      <c r="A42" s="1">
        <f t="shared" si="0"/>
        <v>27</v>
      </c>
      <c r="B42" s="17" t="s">
        <v>154</v>
      </c>
      <c r="C42" s="1"/>
      <c r="D42" s="1" t="s">
        <v>101</v>
      </c>
      <c r="E42" s="1">
        <v>60178</v>
      </c>
      <c r="F42" s="4">
        <v>1855</v>
      </c>
      <c r="G42" s="1"/>
      <c r="H42" s="1" t="s">
        <v>102</v>
      </c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20" x14ac:dyDescent="0.2">
      <c r="A43" s="1">
        <f t="shared" si="0"/>
        <v>28</v>
      </c>
      <c r="B43" s="1" t="s">
        <v>129</v>
      </c>
      <c r="D43" s="1" t="s">
        <v>128</v>
      </c>
      <c r="E43" s="1">
        <v>60178</v>
      </c>
      <c r="F43" s="1">
        <v>1923</v>
      </c>
      <c r="G43" s="1">
        <v>1924</v>
      </c>
      <c r="H43" s="1" t="s">
        <v>130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20" x14ac:dyDescent="0.2">
      <c r="A44" s="1"/>
      <c r="B44" s="1" t="s">
        <v>122</v>
      </c>
      <c r="D44" s="1" t="s">
        <v>123</v>
      </c>
      <c r="E44" s="1">
        <v>60178</v>
      </c>
      <c r="F44" s="1">
        <v>1978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20" x14ac:dyDescent="0.2">
      <c r="B45" s="1"/>
      <c r="C45" s="1"/>
      <c r="D45" s="4" t="s">
        <v>15</v>
      </c>
      <c r="E45" s="1">
        <v>6.2</v>
      </c>
      <c r="F45" s="4" t="s">
        <v>33</v>
      </c>
      <c r="G45" s="4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11" customHeight="1" x14ac:dyDescent="0.2">
      <c r="A46" s="1"/>
      <c r="B46" s="1"/>
      <c r="C46" s="1"/>
      <c r="D46" s="1"/>
      <c r="E46" s="1"/>
      <c r="F46" s="4"/>
      <c r="G46" s="4"/>
      <c r="H46" s="1" t="s">
        <v>16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20" x14ac:dyDescent="0.2">
      <c r="A47" s="1">
        <v>3</v>
      </c>
      <c r="B47" s="1" t="s">
        <v>17</v>
      </c>
      <c r="C47" s="1" t="s">
        <v>18</v>
      </c>
      <c r="D47" s="1" t="s">
        <v>161</v>
      </c>
      <c r="E47" s="1"/>
      <c r="F47" s="4"/>
      <c r="G47" s="4">
        <v>1</v>
      </c>
      <c r="H47" s="1" t="s">
        <v>149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20" x14ac:dyDescent="0.2">
      <c r="A48" s="1">
        <v>4</v>
      </c>
      <c r="B48" s="1" t="s">
        <v>36</v>
      </c>
      <c r="C48" s="1" t="s">
        <v>20</v>
      </c>
      <c r="D48" s="1" t="s">
        <v>162</v>
      </c>
      <c r="E48" s="1"/>
      <c r="F48" s="4"/>
      <c r="G48" s="4">
        <v>1</v>
      </c>
      <c r="H48" s="1" t="s">
        <v>152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20" x14ac:dyDescent="0.2">
      <c r="A49" s="1">
        <v>1</v>
      </c>
      <c r="B49" s="1" t="s">
        <v>31</v>
      </c>
      <c r="C49" s="1" t="s">
        <v>21</v>
      </c>
      <c r="D49" s="1" t="s">
        <v>169</v>
      </c>
      <c r="E49" s="1"/>
      <c r="F49" s="4"/>
      <c r="G49" s="4">
        <v>1</v>
      </c>
      <c r="H49" s="1" t="s">
        <v>151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20" x14ac:dyDescent="0.2">
      <c r="A50" s="1">
        <v>9</v>
      </c>
      <c r="B50" s="1" t="s">
        <v>153</v>
      </c>
      <c r="C50" s="1" t="s">
        <v>22</v>
      </c>
      <c r="D50" s="1" t="s">
        <v>163</v>
      </c>
      <c r="E50" s="1"/>
      <c r="F50" s="4"/>
      <c r="G50" s="1">
        <v>1</v>
      </c>
      <c r="H50" s="1" t="s">
        <v>37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20" x14ac:dyDescent="0.2">
      <c r="A51" s="4">
        <v>3</v>
      </c>
      <c r="B51" s="1" t="s">
        <v>150</v>
      </c>
      <c r="C51" s="1"/>
      <c r="D51" s="1"/>
      <c r="E51" s="1"/>
      <c r="F51" s="4"/>
      <c r="G51" s="1">
        <v>1</v>
      </c>
      <c r="H51" s="1" t="s">
        <v>156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20" x14ac:dyDescent="0.2">
      <c r="A52" s="4">
        <v>1</v>
      </c>
      <c r="B52" s="1" t="s">
        <v>35</v>
      </c>
      <c r="C52" s="1"/>
      <c r="D52" s="1"/>
      <c r="E52" s="1"/>
      <c r="F52" s="4"/>
      <c r="G52" s="4">
        <v>1</v>
      </c>
      <c r="H52" s="1" t="s">
        <v>168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20" x14ac:dyDescent="0.2">
      <c r="A53" s="1">
        <v>1</v>
      </c>
      <c r="B53" s="1" t="s">
        <v>148</v>
      </c>
      <c r="E53" s="1"/>
      <c r="F53" s="4"/>
      <c r="G53" s="4">
        <f>SUM(A47:A53)+SUM(G47:G52)</f>
        <v>28</v>
      </c>
      <c r="H53" s="1" t="s">
        <v>13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20" x14ac:dyDescent="0.2">
      <c r="C54" s="4" t="s">
        <v>45</v>
      </c>
      <c r="D54" s="14" t="s">
        <v>44</v>
      </c>
      <c r="F54" s="4" t="s">
        <v>43</v>
      </c>
      <c r="G54" s="4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20" x14ac:dyDescent="0.2">
      <c r="A55" s="1"/>
      <c r="C55" s="4"/>
      <c r="D55" s="14"/>
      <c r="F55" s="4"/>
      <c r="G55" s="4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20" x14ac:dyDescent="0.2">
      <c r="A56" s="1"/>
      <c r="C56" s="4" t="s">
        <v>47</v>
      </c>
      <c r="D56" s="15" t="s">
        <v>39</v>
      </c>
      <c r="F56" s="4" t="s">
        <v>42</v>
      </c>
      <c r="G56" s="4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20" x14ac:dyDescent="0.2">
      <c r="A57" s="1"/>
      <c r="C57" s="4"/>
      <c r="D57" s="16"/>
      <c r="F57" s="4"/>
      <c r="G57" s="4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20" x14ac:dyDescent="0.2">
      <c r="A58" s="1"/>
      <c r="C58" s="4" t="s">
        <v>46</v>
      </c>
      <c r="D58" s="14" t="s">
        <v>40</v>
      </c>
      <c r="F58" s="4" t="s">
        <v>41</v>
      </c>
      <c r="G58" s="4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20" x14ac:dyDescent="0.2">
      <c r="B59" s="1"/>
      <c r="C59" s="1"/>
      <c r="D59" s="1"/>
      <c r="E59" s="1"/>
      <c r="F59" s="4"/>
      <c r="G59" s="4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30" x14ac:dyDescent="0.3">
      <c r="A60" s="3" t="str">
        <f>+A1</f>
        <v>Community Area - Sycamore</v>
      </c>
      <c r="B60" s="3"/>
      <c r="C60" s="3"/>
      <c r="D60" s="3"/>
      <c r="E60" s="3"/>
      <c r="F60" s="13" t="s">
        <v>30</v>
      </c>
      <c r="G60" s="13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20" x14ac:dyDescent="0.2">
      <c r="A61" s="1"/>
      <c r="B61" s="1"/>
      <c r="C61" s="1"/>
      <c r="D61" s="1"/>
      <c r="E61" s="1"/>
      <c r="F61" s="4"/>
      <c r="G61" s="4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20" x14ac:dyDescent="0.2">
      <c r="A62" s="1"/>
      <c r="B62" s="1"/>
      <c r="C62" s="1"/>
      <c r="D62" s="1"/>
      <c r="E62" s="1"/>
      <c r="F62" s="4"/>
      <c r="G62" s="4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20" x14ac:dyDescent="0.2">
      <c r="A63" s="1"/>
      <c r="B63" s="1"/>
      <c r="C63" s="1"/>
      <c r="D63" s="1"/>
      <c r="E63" s="1"/>
      <c r="F63" s="4" t="s">
        <v>4</v>
      </c>
      <c r="G63" s="4"/>
      <c r="H63" s="1"/>
      <c r="I63" s="1"/>
      <c r="J63" s="1"/>
      <c r="K63" s="1"/>
      <c r="L63" s="1"/>
      <c r="M63" s="1" t="s">
        <v>29</v>
      </c>
      <c r="N63" s="1"/>
      <c r="O63" s="1"/>
      <c r="P63" s="1"/>
      <c r="Q63" s="1"/>
      <c r="R63" s="1"/>
      <c r="S63" s="1"/>
    </row>
    <row r="64" spans="1:19" ht="20" x14ac:dyDescent="0.2">
      <c r="A64" s="1"/>
      <c r="B64" s="1" t="s">
        <v>1</v>
      </c>
      <c r="C64" s="1"/>
      <c r="D64" s="1" t="s">
        <v>2</v>
      </c>
      <c r="E64" s="1" t="s">
        <v>3</v>
      </c>
      <c r="F64" s="4" t="s">
        <v>0</v>
      </c>
      <c r="G64" s="4" t="s">
        <v>5</v>
      </c>
      <c r="H64" s="1" t="s">
        <v>6</v>
      </c>
      <c r="I64" s="1"/>
      <c r="J64" s="1" t="s">
        <v>24</v>
      </c>
      <c r="K64" s="1" t="s">
        <v>23</v>
      </c>
      <c r="L64" s="1" t="s">
        <v>25</v>
      </c>
      <c r="M64" s="1" t="s">
        <v>26</v>
      </c>
      <c r="N64" s="1" t="s">
        <v>27</v>
      </c>
      <c r="O64" s="1" t="s">
        <v>28</v>
      </c>
      <c r="P64" s="1" t="s">
        <v>13</v>
      </c>
      <c r="Q64" s="1"/>
      <c r="R64" s="1"/>
      <c r="S64" s="1"/>
    </row>
    <row r="65" spans="1:19" ht="10" customHeight="1" x14ac:dyDescent="0.2">
      <c r="A65" s="1"/>
      <c r="B65" s="1"/>
      <c r="C65" s="1"/>
      <c r="D65" s="1"/>
      <c r="E65" s="1"/>
      <c r="F65" s="4"/>
      <c r="G65" s="4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 ht="20" x14ac:dyDescent="0.2">
      <c r="A66" s="1">
        <v>1</v>
      </c>
      <c r="B66" s="1" t="s">
        <v>54</v>
      </c>
      <c r="C66" s="1"/>
      <c r="D66" s="1" t="s">
        <v>85</v>
      </c>
      <c r="E66" s="1">
        <v>60178</v>
      </c>
      <c r="F66" s="4"/>
      <c r="G66" s="1"/>
      <c r="H66" s="1" t="s">
        <v>86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 ht="20" x14ac:dyDescent="0.2">
      <c r="A67" s="1">
        <f>1+A66</f>
        <v>2</v>
      </c>
      <c r="B67" s="1" t="s">
        <v>88</v>
      </c>
      <c r="C67" s="1"/>
      <c r="D67" s="1"/>
      <c r="E67" s="1"/>
      <c r="F67" s="4"/>
      <c r="G67" s="1"/>
      <c r="H67" s="1" t="s">
        <v>86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ht="20" x14ac:dyDescent="0.2">
      <c r="A68" s="1">
        <f t="shared" ref="A68:A74" si="1">1+A67</f>
        <v>3</v>
      </c>
      <c r="B68" s="1" t="s">
        <v>87</v>
      </c>
      <c r="D68" s="1"/>
      <c r="E68" s="1"/>
      <c r="F68" s="4"/>
      <c r="G68" s="4"/>
      <c r="H68" s="1" t="s">
        <v>86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ht="20" x14ac:dyDescent="0.2">
      <c r="A69" s="1">
        <f t="shared" si="1"/>
        <v>4</v>
      </c>
      <c r="B69" s="1" t="s">
        <v>91</v>
      </c>
      <c r="C69" s="1"/>
      <c r="D69" s="1"/>
      <c r="E69" s="1"/>
      <c r="F69" s="4"/>
      <c r="G69" s="4"/>
      <c r="H69" s="1" t="s">
        <v>86</v>
      </c>
      <c r="J69" s="1">
        <v>4</v>
      </c>
      <c r="K69" s="1">
        <v>3</v>
      </c>
      <c r="L69" s="1">
        <v>2</v>
      </c>
      <c r="M69" s="1">
        <v>2</v>
      </c>
      <c r="N69" s="1">
        <v>2</v>
      </c>
      <c r="O69" s="1">
        <v>3</v>
      </c>
      <c r="P69" s="1">
        <f t="shared" ref="P69:P78" si="2">SUM(J69:O69)</f>
        <v>16</v>
      </c>
      <c r="Q69" s="1"/>
      <c r="R69" s="1"/>
      <c r="S69" s="1"/>
    </row>
    <row r="70" spans="1:19" ht="20" x14ac:dyDescent="0.2">
      <c r="A70" s="1">
        <f t="shared" si="1"/>
        <v>5</v>
      </c>
      <c r="B70" s="1" t="s">
        <v>92</v>
      </c>
      <c r="C70" s="1" t="s">
        <v>134</v>
      </c>
      <c r="D70" s="1"/>
      <c r="E70" s="1"/>
      <c r="F70" s="1"/>
      <c r="G70" s="1"/>
      <c r="H70" s="1" t="s">
        <v>86</v>
      </c>
      <c r="I70" s="1"/>
      <c r="J70" s="1">
        <v>4</v>
      </c>
      <c r="K70" s="1">
        <v>2</v>
      </c>
      <c r="L70" s="1">
        <v>3</v>
      </c>
      <c r="M70" s="1">
        <v>2</v>
      </c>
      <c r="N70" s="1">
        <v>2</v>
      </c>
      <c r="O70" s="1">
        <v>3</v>
      </c>
      <c r="P70" s="1">
        <f t="shared" si="2"/>
        <v>16</v>
      </c>
      <c r="Q70" s="1"/>
      <c r="R70" s="1"/>
      <c r="S70" s="1"/>
    </row>
    <row r="71" spans="1:19" ht="20" x14ac:dyDescent="0.2">
      <c r="A71" s="1">
        <f t="shared" si="1"/>
        <v>6</v>
      </c>
      <c r="B71" s="1" t="s">
        <v>113</v>
      </c>
      <c r="D71" s="1" t="s">
        <v>135</v>
      </c>
      <c r="E71" s="1"/>
      <c r="F71" s="4"/>
      <c r="G71" s="4"/>
      <c r="H71" s="1"/>
      <c r="I71" s="1"/>
      <c r="J71" s="1">
        <v>4</v>
      </c>
      <c r="K71" s="1">
        <v>2</v>
      </c>
      <c r="L71" s="1">
        <v>3</v>
      </c>
      <c r="M71" s="1">
        <v>2</v>
      </c>
      <c r="N71" s="1">
        <v>3</v>
      </c>
      <c r="O71" s="1">
        <v>2</v>
      </c>
      <c r="P71" s="1">
        <f t="shared" si="2"/>
        <v>16</v>
      </c>
      <c r="Q71" s="1"/>
      <c r="R71" s="1"/>
      <c r="S71" s="1"/>
    </row>
    <row r="72" spans="1:19" ht="20" x14ac:dyDescent="0.2">
      <c r="A72" s="1">
        <f t="shared" si="1"/>
        <v>7</v>
      </c>
      <c r="B72" s="1" t="s">
        <v>133</v>
      </c>
      <c r="C72" s="1"/>
      <c r="D72" s="1" t="s">
        <v>132</v>
      </c>
      <c r="E72" s="1">
        <v>60178</v>
      </c>
      <c r="F72" s="1">
        <v>1980</v>
      </c>
      <c r="G72" s="1">
        <v>1997</v>
      </c>
      <c r="H72" s="1" t="s">
        <v>131</v>
      </c>
      <c r="J72" s="1">
        <v>4</v>
      </c>
      <c r="K72" s="1">
        <v>2</v>
      </c>
      <c r="L72" s="1">
        <v>3</v>
      </c>
      <c r="M72" s="1">
        <v>2</v>
      </c>
      <c r="N72" s="1">
        <v>2</v>
      </c>
      <c r="O72" s="1">
        <v>3</v>
      </c>
      <c r="P72" s="1">
        <f t="shared" si="2"/>
        <v>16</v>
      </c>
      <c r="Q72" s="1"/>
      <c r="R72" s="1"/>
      <c r="S72" s="1"/>
    </row>
    <row r="73" spans="1:19" ht="20" x14ac:dyDescent="0.2">
      <c r="A73" s="1">
        <f t="shared" si="1"/>
        <v>8</v>
      </c>
      <c r="B73" s="1" t="s">
        <v>69</v>
      </c>
      <c r="D73" s="1" t="s">
        <v>157</v>
      </c>
      <c r="E73" s="1">
        <v>60178</v>
      </c>
      <c r="F73" s="1">
        <v>1878</v>
      </c>
      <c r="G73" s="1"/>
      <c r="H73" s="1" t="s">
        <v>70</v>
      </c>
      <c r="J73" s="1">
        <v>1</v>
      </c>
      <c r="K73" s="1">
        <v>3</v>
      </c>
      <c r="L73" s="1">
        <v>3</v>
      </c>
      <c r="M73" s="1">
        <v>3</v>
      </c>
      <c r="N73" s="1">
        <v>3</v>
      </c>
      <c r="O73" s="1">
        <v>3</v>
      </c>
      <c r="P73" s="1">
        <f t="shared" si="2"/>
        <v>16</v>
      </c>
      <c r="Q73" s="1"/>
      <c r="R73" s="1"/>
      <c r="S73" s="1"/>
    </row>
    <row r="74" spans="1:19" ht="20" x14ac:dyDescent="0.2">
      <c r="A74" s="1">
        <f t="shared" si="1"/>
        <v>9</v>
      </c>
      <c r="J74" s="1">
        <v>4</v>
      </c>
      <c r="K74" s="1">
        <v>3</v>
      </c>
      <c r="L74" s="1">
        <v>3</v>
      </c>
      <c r="M74" s="1">
        <v>1</v>
      </c>
      <c r="N74" s="1">
        <v>3</v>
      </c>
      <c r="O74" s="1">
        <v>1</v>
      </c>
      <c r="P74" s="1">
        <f t="shared" si="2"/>
        <v>15</v>
      </c>
      <c r="Q74" s="1"/>
      <c r="R74" s="1"/>
      <c r="S74" s="1"/>
    </row>
    <row r="75" spans="1:19" ht="20" x14ac:dyDescent="0.2">
      <c r="A75" s="1">
        <f t="shared" ref="A75:A85" si="3">1+A74</f>
        <v>10</v>
      </c>
      <c r="B75" s="1"/>
      <c r="C75" s="1"/>
      <c r="D75" s="1"/>
      <c r="E75" s="1"/>
      <c r="F75" s="4"/>
      <c r="G75" s="4"/>
      <c r="H75" s="1"/>
      <c r="J75" s="1">
        <v>2</v>
      </c>
      <c r="K75" s="1">
        <v>2</v>
      </c>
      <c r="L75" s="1">
        <v>2</v>
      </c>
      <c r="M75" s="1">
        <v>4</v>
      </c>
      <c r="N75" s="1">
        <v>2</v>
      </c>
      <c r="O75" s="1">
        <v>2</v>
      </c>
      <c r="P75" s="1">
        <f t="shared" si="2"/>
        <v>14</v>
      </c>
      <c r="Q75" s="1"/>
      <c r="R75" s="1"/>
      <c r="S75" s="1"/>
    </row>
    <row r="76" spans="1:19" ht="20" x14ac:dyDescent="0.2">
      <c r="A76" s="1">
        <f t="shared" si="3"/>
        <v>11</v>
      </c>
      <c r="B76" s="1"/>
      <c r="C76" s="1"/>
      <c r="D76" s="1"/>
      <c r="E76" s="1"/>
      <c r="F76" s="4"/>
      <c r="G76" s="4"/>
      <c r="H76" s="1"/>
      <c r="I76" s="1"/>
      <c r="J76" s="1">
        <v>4</v>
      </c>
      <c r="K76" s="1">
        <v>2</v>
      </c>
      <c r="L76" s="1">
        <v>2</v>
      </c>
      <c r="M76" s="1">
        <v>2</v>
      </c>
      <c r="N76" s="1">
        <v>2</v>
      </c>
      <c r="O76" s="1">
        <v>2</v>
      </c>
      <c r="P76" s="1">
        <f t="shared" si="2"/>
        <v>14</v>
      </c>
      <c r="Q76" s="1"/>
      <c r="R76" s="1"/>
      <c r="S76" s="1"/>
    </row>
    <row r="77" spans="1:19" ht="20" x14ac:dyDescent="0.2">
      <c r="A77" s="1">
        <f t="shared" si="3"/>
        <v>12</v>
      </c>
      <c r="B77" s="1"/>
      <c r="C77" s="1"/>
      <c r="D77" s="1"/>
      <c r="E77" s="1"/>
      <c r="F77" s="4"/>
      <c r="G77" s="4"/>
      <c r="H77" s="1"/>
      <c r="I77" s="1"/>
      <c r="J77" s="1">
        <v>4</v>
      </c>
      <c r="K77" s="1">
        <v>2</v>
      </c>
      <c r="L77" s="1">
        <v>2</v>
      </c>
      <c r="M77" s="1">
        <v>2</v>
      </c>
      <c r="N77" s="1">
        <v>2</v>
      </c>
      <c r="O77" s="1">
        <v>1</v>
      </c>
      <c r="P77" s="1">
        <f t="shared" si="2"/>
        <v>13</v>
      </c>
      <c r="Q77" s="1"/>
      <c r="R77" s="1"/>
      <c r="S77" s="1"/>
    </row>
    <row r="78" spans="1:19" ht="20" x14ac:dyDescent="0.2">
      <c r="A78" s="1">
        <f t="shared" si="3"/>
        <v>13</v>
      </c>
      <c r="I78" s="1"/>
      <c r="J78" s="1">
        <v>4</v>
      </c>
      <c r="K78" s="1">
        <v>1</v>
      </c>
      <c r="L78" s="1">
        <v>2</v>
      </c>
      <c r="M78" s="1">
        <v>1</v>
      </c>
      <c r="N78" s="1">
        <v>3</v>
      </c>
      <c r="O78" s="1">
        <v>1</v>
      </c>
      <c r="P78" s="1">
        <f t="shared" si="2"/>
        <v>12</v>
      </c>
      <c r="Q78" s="1"/>
      <c r="R78" s="1"/>
      <c r="S78" s="1"/>
    </row>
    <row r="79" spans="1:19" ht="20" x14ac:dyDescent="0.2">
      <c r="A79" s="1">
        <f t="shared" si="3"/>
        <v>14</v>
      </c>
      <c r="B79" s="1"/>
      <c r="C79" s="1"/>
      <c r="D79" s="1"/>
      <c r="E79" s="1"/>
      <c r="F79" s="4"/>
      <c r="G79" s="4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ht="20" x14ac:dyDescent="0.2">
      <c r="A80" s="1">
        <f t="shared" si="3"/>
        <v>15</v>
      </c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22" ht="20" x14ac:dyDescent="0.2">
      <c r="A81" s="1">
        <f t="shared" si="3"/>
        <v>16</v>
      </c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22" ht="20" x14ac:dyDescent="0.2">
      <c r="A82" s="4">
        <f t="shared" si="3"/>
        <v>17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22" ht="20" x14ac:dyDescent="0.2">
      <c r="A83" s="4">
        <f t="shared" si="3"/>
        <v>18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0" x14ac:dyDescent="0.2">
      <c r="A84" s="4">
        <f t="shared" si="3"/>
        <v>19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0" x14ac:dyDescent="0.2">
      <c r="A85" s="4">
        <f t="shared" si="3"/>
        <v>20</v>
      </c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0" x14ac:dyDescent="0.2">
      <c r="A86" s="4">
        <f t="shared" ref="A86:A91" si="4">1+A85</f>
        <v>21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0" x14ac:dyDescent="0.2">
      <c r="A87" s="4">
        <f t="shared" si="4"/>
        <v>22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0" x14ac:dyDescent="0.2">
      <c r="A88" s="4">
        <f t="shared" si="4"/>
        <v>23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0" x14ac:dyDescent="0.2">
      <c r="A89" s="4">
        <f t="shared" si="4"/>
        <v>24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0" x14ac:dyDescent="0.2">
      <c r="A90" s="1">
        <f t="shared" si="4"/>
        <v>25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0" x14ac:dyDescent="0.2">
      <c r="A91" s="1">
        <f t="shared" si="4"/>
        <v>26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0" x14ac:dyDescent="0.2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0" x14ac:dyDescent="0.2">
      <c r="A93" s="1">
        <f>1+A91</f>
        <v>27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0" x14ac:dyDescent="0.2">
      <c r="A94" s="1">
        <f>1+A93</f>
        <v>28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0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0" x14ac:dyDescent="0.2">
      <c r="A96" s="1">
        <f>1+A94</f>
        <v>29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0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0" x14ac:dyDescent="0.2">
      <c r="A98" s="1"/>
      <c r="B98" s="1" t="s">
        <v>17</v>
      </c>
      <c r="C98" s="1" t="s">
        <v>18</v>
      </c>
      <c r="D98" s="1" t="str">
        <f>+B30</f>
        <v>St. Mary's Roman Catholic Church &amp; School</v>
      </c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0" x14ac:dyDescent="0.2">
      <c r="A99" s="1"/>
      <c r="B99" s="1" t="s">
        <v>19</v>
      </c>
      <c r="C99" s="1" t="s">
        <v>20</v>
      </c>
      <c r="D99" s="1" t="str">
        <f>+D48</f>
        <v>Spartan Trail, Dekalb Ave.</v>
      </c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0" x14ac:dyDescent="0.2">
      <c r="A100" s="1"/>
      <c r="B100" s="1" t="s">
        <v>32</v>
      </c>
      <c r="C100" s="1" t="s">
        <v>21</v>
      </c>
      <c r="D100" s="1" t="str">
        <f>+D49</f>
        <v>Garden Court</v>
      </c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0" x14ac:dyDescent="0.2">
      <c r="A101" s="1">
        <f>+A98+A99+A100</f>
        <v>0</v>
      </c>
      <c r="B101" s="1" t="s">
        <v>13</v>
      </c>
      <c r="C101" s="1" t="s">
        <v>22</v>
      </c>
      <c r="D101" s="1" t="str">
        <f>+D50</f>
        <v>Kishwaukee Dr.</v>
      </c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0" x14ac:dyDescent="0.2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0" x14ac:dyDescent="0.2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0" x14ac:dyDescent="0.2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0" x14ac:dyDescent="0.2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0" x14ac:dyDescent="0.2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0" x14ac:dyDescent="0.2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0" x14ac:dyDescent="0.2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0" x14ac:dyDescent="0.2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0" x14ac:dyDescent="0.2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0" x14ac:dyDescent="0.2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0" x14ac:dyDescent="0.2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0" x14ac:dyDescent="0.2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0" x14ac:dyDescent="0.2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0" x14ac:dyDescent="0.2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0" x14ac:dyDescent="0.2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0" x14ac:dyDescent="0.2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0" x14ac:dyDescent="0.2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22" ht="20" x14ac:dyDescent="0.2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22" ht="20" x14ac:dyDescent="0.2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22" ht="20" x14ac:dyDescent="0.2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22" ht="20" x14ac:dyDescent="0.2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22" ht="20" x14ac:dyDescent="0.2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22" ht="20" x14ac:dyDescent="0.2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22" ht="20" x14ac:dyDescent="0.2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22" ht="20" x14ac:dyDescent="0.2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22" ht="20" x14ac:dyDescent="0.2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22" ht="20" x14ac:dyDescent="0.2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20" x14ac:dyDescent="0.2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20" x14ac:dyDescent="0.2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20" x14ac:dyDescent="0.2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20" x14ac:dyDescent="0.2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20" x14ac:dyDescent="0.2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20" x14ac:dyDescent="0.2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20" x14ac:dyDescent="0.2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20" x14ac:dyDescent="0.2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20" x14ac:dyDescent="0.2">
      <c r="A137" s="2"/>
      <c r="B137" s="1"/>
      <c r="C137" s="1"/>
      <c r="D137" s="1"/>
      <c r="E137" s="1"/>
      <c r="F137" s="1"/>
      <c r="G137" s="1"/>
      <c r="H137" s="1"/>
      <c r="I137" s="1"/>
      <c r="J137" s="1"/>
    </row>
    <row r="138" spans="1:14" ht="20" x14ac:dyDescent="0.2">
      <c r="A138" s="2"/>
      <c r="B138" s="1"/>
      <c r="C138" s="1"/>
      <c r="D138" s="1"/>
      <c r="E138" s="1"/>
      <c r="F138" s="1"/>
      <c r="G138" s="1"/>
      <c r="H138" s="1"/>
      <c r="I138" s="1"/>
      <c r="J138" s="1"/>
    </row>
    <row r="139" spans="1:14" ht="20" x14ac:dyDescent="0.2">
      <c r="A139" s="2"/>
      <c r="B139" s="1"/>
      <c r="C139" s="1"/>
      <c r="D139" s="1"/>
      <c r="E139" s="1"/>
      <c r="F139" s="1"/>
      <c r="G139" s="1"/>
      <c r="H139" s="1"/>
      <c r="I139" s="1"/>
      <c r="J139" s="1"/>
    </row>
    <row r="140" spans="1:14" ht="20" x14ac:dyDescent="0.2">
      <c r="A140" s="2"/>
      <c r="B140" s="1"/>
      <c r="C140" s="1"/>
      <c r="D140" s="1"/>
      <c r="E140" s="1"/>
      <c r="F140" s="1"/>
      <c r="G140" s="1"/>
      <c r="H140" s="1"/>
      <c r="I140" s="1"/>
      <c r="J140" s="1"/>
    </row>
    <row r="141" spans="1:14" ht="20" x14ac:dyDescent="0.2">
      <c r="A141" s="2"/>
      <c r="B141" s="1"/>
      <c r="C141" s="1"/>
      <c r="D141" s="1"/>
      <c r="E141" s="1"/>
      <c r="F141" s="1"/>
      <c r="G141" s="1"/>
      <c r="H141" s="1"/>
      <c r="I141" s="1"/>
      <c r="J141" s="1"/>
    </row>
    <row r="142" spans="1:14" ht="20" x14ac:dyDescent="0.2">
      <c r="A142" s="2"/>
      <c r="B142" s="1"/>
      <c r="C142" s="1"/>
      <c r="D142" s="1"/>
      <c r="E142" s="1"/>
      <c r="F142" s="1"/>
      <c r="G142" s="1"/>
      <c r="H142" s="1"/>
      <c r="I142" s="1"/>
      <c r="J142" s="1"/>
    </row>
    <row r="143" spans="1:14" ht="20" x14ac:dyDescent="0.2">
      <c r="A143" s="2"/>
      <c r="B143" s="1"/>
      <c r="C143" s="1"/>
      <c r="D143" s="1"/>
      <c r="E143" s="1"/>
      <c r="F143" s="1"/>
      <c r="G143" s="1"/>
      <c r="H143" s="1"/>
      <c r="I143" s="1"/>
      <c r="J143" s="1"/>
    </row>
    <row r="144" spans="1:14" ht="20" x14ac:dyDescent="0.2">
      <c r="A144" s="2"/>
      <c r="B144" s="1"/>
      <c r="C144" s="1"/>
      <c r="D144" s="1"/>
      <c r="E144" s="1"/>
      <c r="F144" s="1"/>
      <c r="G144" s="1"/>
      <c r="H144" s="1"/>
      <c r="I144" s="1"/>
      <c r="J144" s="1"/>
    </row>
    <row r="145" spans="1:10" ht="20" x14ac:dyDescent="0.2">
      <c r="A145" s="2"/>
      <c r="B145" s="1"/>
      <c r="C145" s="1"/>
      <c r="D145" s="1"/>
      <c r="E145" s="1"/>
      <c r="F145" s="1"/>
      <c r="G145" s="1"/>
      <c r="H145" s="1"/>
      <c r="I145" s="1"/>
      <c r="J145" s="1"/>
    </row>
    <row r="146" spans="1:10" ht="20" x14ac:dyDescent="0.2">
      <c r="A146" s="2"/>
      <c r="B146" s="1"/>
      <c r="C146" s="1"/>
      <c r="D146" s="1"/>
      <c r="E146" s="1"/>
      <c r="F146" s="1"/>
      <c r="G146" s="1"/>
      <c r="H146" s="1"/>
      <c r="I146" s="1"/>
      <c r="J146" s="1"/>
    </row>
    <row r="147" spans="1:10" ht="20" x14ac:dyDescent="0.2">
      <c r="A147" s="2"/>
      <c r="B147" s="1"/>
      <c r="C147" s="1"/>
      <c r="D147" s="1"/>
      <c r="E147" s="1"/>
      <c r="F147" s="1"/>
      <c r="G147" s="1"/>
      <c r="H147" s="1"/>
      <c r="I147" s="1"/>
      <c r="J147" s="1"/>
    </row>
    <row r="148" spans="1:10" ht="20" x14ac:dyDescent="0.2">
      <c r="A148" s="2"/>
      <c r="B148" s="1"/>
      <c r="C148" s="1"/>
      <c r="D148" s="1"/>
      <c r="E148" s="1"/>
      <c r="F148" s="1"/>
      <c r="G148" s="1"/>
      <c r="H148" s="1"/>
      <c r="I148" s="1"/>
      <c r="J148" s="1"/>
    </row>
    <row r="149" spans="1:10" ht="20" x14ac:dyDescent="0.2">
      <c r="A149" s="2"/>
      <c r="B149" s="1"/>
      <c r="C149" s="1"/>
      <c r="D149" s="1"/>
      <c r="E149" s="1"/>
      <c r="F149" s="1"/>
      <c r="G149" s="1"/>
      <c r="H149" s="1"/>
      <c r="I149" s="1"/>
      <c r="J149" s="1"/>
    </row>
    <row r="150" spans="1:10" ht="20" x14ac:dyDescent="0.2">
      <c r="A150" s="2"/>
      <c r="B150" s="1"/>
      <c r="C150" s="1"/>
      <c r="D150" s="1"/>
      <c r="E150" s="1"/>
      <c r="F150" s="1"/>
      <c r="G150" s="1"/>
      <c r="H150" s="1"/>
      <c r="I150" s="1"/>
      <c r="J150" s="1"/>
    </row>
    <row r="151" spans="1:10" ht="20" x14ac:dyDescent="0.2">
      <c r="A151" s="2"/>
      <c r="B151" s="1"/>
      <c r="C151" s="1"/>
      <c r="D151" s="1"/>
      <c r="E151" s="1"/>
      <c r="F151" s="1"/>
      <c r="G151" s="1"/>
      <c r="H151" s="1"/>
      <c r="I151" s="1"/>
      <c r="J151" s="1"/>
    </row>
    <row r="152" spans="1:10" ht="20" x14ac:dyDescent="0.2">
      <c r="A152" s="2"/>
      <c r="B152" s="1"/>
      <c r="C152" s="1"/>
      <c r="D152" s="1"/>
      <c r="E152" s="1"/>
      <c r="F152" s="1"/>
      <c r="G152" s="1"/>
      <c r="H152" s="1"/>
      <c r="I152" s="1"/>
      <c r="J152" s="1"/>
    </row>
    <row r="153" spans="1:10" ht="20" x14ac:dyDescent="0.2">
      <c r="A153" s="2"/>
      <c r="B153" s="1"/>
      <c r="C153" s="1"/>
      <c r="D153" s="1"/>
      <c r="E153" s="1"/>
      <c r="F153" s="1"/>
      <c r="G153" s="1"/>
      <c r="H153" s="1"/>
      <c r="I153" s="1"/>
      <c r="J153" s="1"/>
    </row>
    <row r="154" spans="1:10" ht="20" x14ac:dyDescent="0.2">
      <c r="A154" s="2"/>
      <c r="B154" s="1"/>
      <c r="C154" s="1"/>
      <c r="D154" s="1"/>
      <c r="E154" s="1"/>
      <c r="F154" s="1"/>
      <c r="G154" s="1"/>
      <c r="H154" s="1"/>
      <c r="I154" s="1"/>
      <c r="J154" s="1"/>
    </row>
    <row r="155" spans="1:10" ht="20" x14ac:dyDescent="0.2">
      <c r="A155" s="2"/>
      <c r="B155" s="1"/>
      <c r="C155" s="1"/>
      <c r="D155" s="1"/>
      <c r="E155" s="1"/>
      <c r="F155" s="1"/>
      <c r="G155" s="1"/>
      <c r="H155" s="1"/>
      <c r="I155" s="1"/>
      <c r="J155" s="1"/>
    </row>
    <row r="156" spans="1:10" ht="20" x14ac:dyDescent="0.2">
      <c r="A156" s="2"/>
      <c r="B156" s="1"/>
      <c r="C156" s="1"/>
      <c r="D156" s="1"/>
      <c r="E156" s="1"/>
      <c r="F156" s="1"/>
      <c r="G156" s="1"/>
      <c r="H156" s="1"/>
      <c r="I156" s="1"/>
      <c r="J156" s="1"/>
    </row>
    <row r="157" spans="1:10" ht="20" x14ac:dyDescent="0.2">
      <c r="A157" s="2"/>
      <c r="B157" s="1"/>
      <c r="C157" s="1"/>
      <c r="D157" s="1"/>
      <c r="E157" s="1"/>
      <c r="F157" s="1"/>
      <c r="G157" s="1"/>
      <c r="H157" s="1"/>
      <c r="I157" s="1"/>
      <c r="J157" s="1"/>
    </row>
    <row r="158" spans="1:10" ht="20" x14ac:dyDescent="0.2">
      <c r="A158" s="2"/>
      <c r="B158" s="1"/>
      <c r="C158" s="1"/>
      <c r="D158" s="1"/>
      <c r="E158" s="1"/>
      <c r="F158" s="1"/>
      <c r="G158" s="1"/>
      <c r="H158" s="1"/>
      <c r="I158" s="1"/>
      <c r="J158" s="1"/>
    </row>
    <row r="159" spans="1:10" ht="20" x14ac:dyDescent="0.2">
      <c r="A159" s="2"/>
      <c r="B159" s="1"/>
      <c r="C159" s="1"/>
      <c r="D159" s="1"/>
      <c r="E159" s="1"/>
      <c r="F159" s="1"/>
      <c r="G159" s="1"/>
      <c r="H159" s="1"/>
      <c r="I159" s="1"/>
      <c r="J159" s="1"/>
    </row>
    <row r="160" spans="1:10" ht="20" x14ac:dyDescent="0.2">
      <c r="A160" s="2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20" x14ac:dyDescent="0.2">
      <c r="A161" s="2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20" x14ac:dyDescent="0.2">
      <c r="A162" s="2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20" x14ac:dyDescent="0.2">
      <c r="A163" s="2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20" x14ac:dyDescent="0.2">
      <c r="A164" s="2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20" x14ac:dyDescent="0.2">
      <c r="A165" s="2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20" x14ac:dyDescent="0.2">
      <c r="A166" s="2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20" x14ac:dyDescent="0.2">
      <c r="A167" s="2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20" x14ac:dyDescent="0.2">
      <c r="A168" s="2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20" x14ac:dyDescent="0.2">
      <c r="A169" s="2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20" x14ac:dyDescent="0.2">
      <c r="A170" s="2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20" x14ac:dyDescent="0.2">
      <c r="A171" s="2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20" x14ac:dyDescent="0.2">
      <c r="A172" s="2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20" x14ac:dyDescent="0.2">
      <c r="A173" s="2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20" x14ac:dyDescent="0.2">
      <c r="A174" s="2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20" x14ac:dyDescent="0.2">
      <c r="A175" s="2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20" x14ac:dyDescent="0.2">
      <c r="A176" s="2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20" x14ac:dyDescent="0.2">
      <c r="A177" s="2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20" x14ac:dyDescent="0.2">
      <c r="A178" s="2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20" x14ac:dyDescent="0.2">
      <c r="A179" s="2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20" x14ac:dyDescent="0.2">
      <c r="A180" s="2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20" x14ac:dyDescent="0.2">
      <c r="A181" s="2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20" x14ac:dyDescent="0.2">
      <c r="A182" s="2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20" x14ac:dyDescent="0.2">
      <c r="A183" s="2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20" x14ac:dyDescent="0.2">
      <c r="A184" s="2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20" x14ac:dyDescent="0.2">
      <c r="A185" s="2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20" x14ac:dyDescent="0.2">
      <c r="A186" s="2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20" x14ac:dyDescent="0.2">
      <c r="A187" s="2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20" x14ac:dyDescent="0.2">
      <c r="A188" s="2"/>
      <c r="B188" s="1"/>
      <c r="C188" s="1"/>
      <c r="D188" s="1"/>
      <c r="E188" s="1"/>
      <c r="F188" s="1"/>
      <c r="G188" s="1"/>
      <c r="H188" s="1"/>
      <c r="I188" s="1"/>
      <c r="J188" s="1"/>
    </row>
    <row r="189" spans="1:10" ht="20" x14ac:dyDescent="0.2">
      <c r="A189" s="2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20" x14ac:dyDescent="0.2">
      <c r="A190" s="2"/>
      <c r="B190" s="1"/>
      <c r="C190" s="1"/>
      <c r="D190" s="1"/>
      <c r="E190" s="1"/>
      <c r="F190" s="1"/>
      <c r="G190" s="1"/>
      <c r="H190" s="1"/>
      <c r="I190" s="1"/>
      <c r="J190" s="1"/>
    </row>
    <row r="191" spans="1:10" ht="20" x14ac:dyDescent="0.2">
      <c r="A191" s="2"/>
      <c r="B191" s="1"/>
      <c r="C191" s="1"/>
      <c r="D191" s="1"/>
      <c r="E191" s="1"/>
      <c r="F191" s="1"/>
      <c r="G191" s="1"/>
      <c r="H191" s="1"/>
      <c r="I191" s="1"/>
      <c r="J191" s="1"/>
    </row>
    <row r="192" spans="1:10" ht="20" x14ac:dyDescent="0.2">
      <c r="A192" s="2"/>
      <c r="B192" s="1"/>
      <c r="C192" s="1"/>
      <c r="D192" s="1"/>
      <c r="E192" s="1"/>
      <c r="F192" s="1"/>
      <c r="G192" s="1"/>
      <c r="H192" s="1"/>
      <c r="I192" s="1"/>
      <c r="J192" s="1"/>
    </row>
    <row r="193" spans="1:10" ht="20" x14ac:dyDescent="0.2">
      <c r="A193" s="2"/>
      <c r="B193" s="1"/>
      <c r="C193" s="1"/>
      <c r="D193" s="1"/>
      <c r="E193" s="1"/>
      <c r="F193" s="1"/>
      <c r="G193" s="1"/>
      <c r="H193" s="1"/>
      <c r="I193" s="1"/>
      <c r="J193" s="1"/>
    </row>
    <row r="194" spans="1:10" ht="20" x14ac:dyDescent="0.2">
      <c r="A194" s="2"/>
      <c r="B194" s="1"/>
      <c r="C194" s="1"/>
      <c r="D194" s="1"/>
      <c r="E194" s="1"/>
      <c r="F194" s="1"/>
      <c r="G194" s="1"/>
      <c r="H194" s="1"/>
      <c r="I194" s="1"/>
      <c r="J194" s="1"/>
    </row>
    <row r="195" spans="1:10" ht="20" x14ac:dyDescent="0.2">
      <c r="A195" s="2"/>
      <c r="B195" s="1"/>
      <c r="C195" s="1"/>
      <c r="D195" s="1"/>
      <c r="E195" s="1"/>
      <c r="F195" s="1"/>
      <c r="G195" s="1"/>
      <c r="H195" s="1"/>
      <c r="I195" s="1"/>
      <c r="J195" s="1"/>
    </row>
  </sheetData>
  <sortState xmlns:xlrd2="http://schemas.microsoft.com/office/spreadsheetml/2017/richdata2" ref="B59:P71">
    <sortCondition descending="1" ref="P59:P71"/>
  </sortState>
  <phoneticPr fontId="1" type="noConversion"/>
  <pageMargins left="0" right="0" top="0.5" bottom="0" header="0" footer="0"/>
  <pageSetup scale="48" orientation="landscape" blackAndWhite="1" horizontalDpi="360" verticalDpi="360" r:id="rId1"/>
  <headerFooter alignWithMargins="0"/>
  <ignoredErrors>
    <ignoredError sqref="H9:I9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2020-10-05T13:02:38Z</cp:lastPrinted>
  <dcterms:created xsi:type="dcterms:W3CDTF">2010-03-27T16:40:26Z</dcterms:created>
  <dcterms:modified xsi:type="dcterms:W3CDTF">2020-10-18T15:47:50Z</dcterms:modified>
</cp:coreProperties>
</file>