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2 Community Areas/"/>
    </mc:Choice>
  </mc:AlternateContent>
  <xr:revisionPtr revIDLastSave="0" documentId="13_ncr:1_{3B49F3AD-9EFC-9644-A81B-B0CB3FB60526}" xr6:coauthVersionLast="47" xr6:coauthVersionMax="47" xr10:uidLastSave="{00000000-0000-0000-0000-000000000000}"/>
  <bookViews>
    <workbookView xWindow="0" yWindow="500" windowWidth="25600" windowHeight="1258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Sheet1!$A$52:$H$63</definedName>
    <definedName name="_xlnm.Print_Area" localSheetId="0">Sheet1!$A$52:$I$78</definedName>
    <definedName name="_xlnm.Print_Titles" localSheetId="0">Sheet1!$1:$21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7" i="1" l="1"/>
  <c r="A58" i="1" s="1"/>
  <c r="A59" i="1" s="1"/>
  <c r="A60" i="1" s="1"/>
  <c r="A61" i="1" s="1"/>
  <c r="A62" i="1" s="1"/>
  <c r="A63" i="1" s="1"/>
  <c r="A64" i="1" s="1"/>
  <c r="E78" i="1"/>
  <c r="A23" i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G9" i="1" l="1"/>
  <c r="A53" i="1"/>
  <c r="A54" i="1" s="1"/>
  <c r="A55" i="1" l="1"/>
  <c r="A56" i="1" s="1"/>
</calcChain>
</file>

<file path=xl/sharedStrings.xml><?xml version="1.0" encoding="utf-8"?>
<sst xmlns="http://schemas.openxmlformats.org/spreadsheetml/2006/main" count="205" uniqueCount="192">
  <si>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</si>
  <si>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</si>
  <si>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</si>
  <si>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</si>
  <si>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</si>
  <si>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</si>
  <si>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</si>
  <si>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North   </t>
  </si>
  <si>
    <t xml:space="preserve">West   </t>
  </si>
  <si>
    <t xml:space="preserve">East   </t>
  </si>
  <si>
    <t xml:space="preserve">South   </t>
  </si>
  <si>
    <t>White</t>
  </si>
  <si>
    <t>Black</t>
  </si>
  <si>
    <t>Asian</t>
  </si>
  <si>
    <t>Hispanic</t>
  </si>
  <si>
    <t>Other</t>
  </si>
  <si>
    <t>Total</t>
  </si>
  <si>
    <t>Median Household Income:</t>
  </si>
  <si>
    <t>Churches</t>
  </si>
  <si>
    <t>Run:</t>
  </si>
  <si>
    <t>Miles</t>
  </si>
  <si>
    <t>Historic Houses</t>
  </si>
  <si>
    <t>Bridges</t>
  </si>
  <si>
    <t>Theaters</t>
  </si>
  <si>
    <t>Community Area Palm Beach, Florida</t>
  </si>
  <si>
    <t>Post Office opened.</t>
  </si>
  <si>
    <t xml:space="preserve">Henry Flagler extended the Florida East Coast Railway southward to the area. </t>
  </si>
  <si>
    <t>Town of Palm Beach incorporated.</t>
  </si>
  <si>
    <t>William Gray Warden House NRHP</t>
  </si>
  <si>
    <t>1820 S. Ocean Blvd.</t>
  </si>
  <si>
    <t>Paul Moore, Sr. (1886–1959) Mansion</t>
  </si>
  <si>
    <t>356 Worth Ave.</t>
  </si>
  <si>
    <t>Everglades Club. Built originally as a hospital.</t>
  </si>
  <si>
    <t>Addison Mizner.  1919 repurposed as a Club.</t>
  </si>
  <si>
    <t>337–339 Worth Ave.</t>
  </si>
  <si>
    <t>112 Seminole Ave.</t>
  </si>
  <si>
    <t>Palm Beach Town Hall NRHP</t>
  </si>
  <si>
    <t>Harvey &amp; Clarke.  $160,200.</t>
  </si>
  <si>
    <t>360 South County Road.</t>
  </si>
  <si>
    <t>Okeechobee hurricane damaged 610 businesses, 60 homes, &amp; 10 hotels, caused $10 million in losses.</t>
  </si>
  <si>
    <t>Lake Worth Municipal Beach</t>
  </si>
  <si>
    <t>Phipps Ocean Park - Little Red Schoolhouse</t>
  </si>
  <si>
    <t>Ambassador Earl T. Smith Memorial Park &amp; Pool</t>
  </si>
  <si>
    <t>Palm Beach Public Elementary School</t>
  </si>
  <si>
    <t>362 students.</t>
  </si>
  <si>
    <t>11 NRHP Properties, 1 NRHP District.</t>
  </si>
  <si>
    <t>Lake Trail along the Intracoastal Waterway</t>
  </si>
  <si>
    <t>Pan's Garden</t>
  </si>
  <si>
    <t>Frederick William MacMonnies. Statue of Pan.</t>
  </si>
  <si>
    <t>Peruvian Ave. 1 blk N of W end of Worth Ave.</t>
  </si>
  <si>
    <t>Howard Major</t>
  </si>
  <si>
    <t>1920's</t>
  </si>
  <si>
    <t>Major Alley.  6 Georgian revival-style cottages.</t>
  </si>
  <si>
    <t>Part of Whitehall grounds.</t>
  </si>
  <si>
    <t>R.R. McCormick, a Denver RR &amp; land developer.</t>
  </si>
  <si>
    <t>Seagull Cottage 1893 Flager purchase for $75k</t>
  </si>
  <si>
    <t>Phipps Plaza Historic District</t>
  </si>
  <si>
    <t>N of Royal Palm Way &amp; South County Road</t>
  </si>
  <si>
    <t>1940's</t>
  </si>
  <si>
    <t>Addison Mizner &amp; Marion Sims Wyeth.</t>
  </si>
  <si>
    <t>Colony Hotel Palm Beach</t>
  </si>
  <si>
    <t>6 floor hotel has 89 rooms &amp; 3 penthouses</t>
  </si>
  <si>
    <t>Addison Mizner Memorial Fountain</t>
  </si>
  <si>
    <t>North of City Hall</t>
  </si>
  <si>
    <t>2017 Restoration.  Double-bowl cast stone</t>
  </si>
  <si>
    <t xml:space="preserve">Schultze &amp; Weaver.  Flagler built. 2018 $1,050 per night. </t>
  </si>
  <si>
    <t>1 South County Rd. 550 rooms</t>
  </si>
  <si>
    <t>1 Whitehall Way</t>
  </si>
  <si>
    <t xml:space="preserve">Mar-a-Lago Mansion 126 Rooms.  NRHP NHL </t>
  </si>
  <si>
    <t>Palm Beach Daily News Building NRHP</t>
  </si>
  <si>
    <t>Wilcox Bros. Oscar Davies. Orig. Daily Lake Worth News</t>
  </si>
  <si>
    <t>Palm Beach Hotel NRHP (Plm Beach Hotel Condo)</t>
  </si>
  <si>
    <t xml:space="preserve">Mortimer Dickerson Metcalfe. 1981 Condominium. </t>
  </si>
  <si>
    <t>235-251 Sunrise Ave.  1030</t>
  </si>
  <si>
    <t>Paramount Theatre Building NRHP</t>
  </si>
  <si>
    <t>145 North County Road</t>
  </si>
  <si>
    <t>Josef Urban.</t>
  </si>
  <si>
    <t>Marion Sims Wyeth, Josef Urban. 1985 Trump $10 Mil.</t>
  </si>
  <si>
    <t>Royal Poinciana Way, N. County Rd., Sunset Ave.</t>
  </si>
  <si>
    <t>US Post Office NRHP</t>
  </si>
  <si>
    <t>Royal Poinciana Way Historic District NRHP</t>
  </si>
  <si>
    <t>95 North County Road</t>
  </si>
  <si>
    <t>Louis A. Simon, Watt &amp; Sinclair of Florida,Inc.</t>
  </si>
  <si>
    <t>Via Mizner.  NRHP.  20 shops, businesses.</t>
  </si>
  <si>
    <t>Addison Mizner.  5 story Villa Mizner &amp; Tower is Mizner's</t>
  </si>
  <si>
    <t>Vineta Hotel NRHP</t>
  </si>
  <si>
    <t>363 Cocoanut Row</t>
  </si>
  <si>
    <t>E. F. Munden.  (Palm Court Hotel, Chesterfield Hotel)</t>
  </si>
  <si>
    <t>(1903-1991) Amb. Cuba 1957-59, PB Mayor 1971-77.</t>
  </si>
  <si>
    <t>356 South County Road.</t>
  </si>
  <si>
    <t>150 Bradley Place</t>
  </si>
  <si>
    <t>The Biltmore Hotel (Palm Beach Biltmore Condo)</t>
  </si>
  <si>
    <t>1970 Condomin. 2022 - 2 Bd, 2 Bth, 1,502 SqFt $4.9 Mil.</t>
  </si>
  <si>
    <t>Lucius Babcock. 1937- Main St. named Royal Poin. Way</t>
  </si>
  <si>
    <t>Flagler Memorial Bridge - In 1895 Flagler built a RR Bridge, 1902 RR Bridge Replacement, 1938 Bascule Bridge, 2012-2017 5-year reconstruction &amp; renovation $106 mil.</t>
  </si>
  <si>
    <t>Sunset Ave Public Beach Access</t>
  </si>
  <si>
    <t>Worth Avenue Clock Tower</t>
  </si>
  <si>
    <t>423 S Ocean Blvd.</t>
  </si>
  <si>
    <t>100 Sunset Ave.</t>
  </si>
  <si>
    <t>Palm Beach</t>
  </si>
  <si>
    <t>.4 miles ESE of ABNB</t>
  </si>
  <si>
    <t>.7 miles SSE of ABNB.</t>
  </si>
  <si>
    <t>Reopened.  1994 Hrrcns destroyed. 8.1 mi. S of ABNB.</t>
  </si>
  <si>
    <t>Wm. O. Lockhart Muncpl Pier 1998 15 mths, $3 mil</t>
  </si>
  <si>
    <t>Addison Mizner. 9 mi. S of ABNB.</t>
  </si>
  <si>
    <t>School moved here. 6.2 mi. S of ABNB.</t>
  </si>
  <si>
    <t>Pine Walk</t>
  </si>
  <si>
    <t>2201 S Ocean Blvd.</t>
  </si>
  <si>
    <t>1919 to 1924 American resort architect Addison Mizner designed 67 structures in Palm Beach.</t>
  </si>
  <si>
    <t>Notable People - Madeleine Astor, Ellen Barkin, Jimmy Buffett, Vic Damone, Curt Gowdy, George Hamilton, E.F. Hutton &amp; Marjorie Merriweather Post built Mar-a-Lago,</t>
  </si>
  <si>
    <t>Michael Jackson, Jon Bon Jovi, Estée Lauder, John Lennon 1980 bought Harold Vanderbilt House, Rush Limbaugh, Bernard Madoff, James Patterson,</t>
  </si>
  <si>
    <t>First Settlers.</t>
  </si>
  <si>
    <t>Daily Lake Worth News established, now Palm Beach Daily News.</t>
  </si>
  <si>
    <t>Palm Beach County carved out of Dade County.</t>
  </si>
  <si>
    <t>Palm Beach had at least 30 billionaires.</t>
  </si>
  <si>
    <t>Addison Mizner.  1933 Jos. P. Kennedy purchase $120k.</t>
  </si>
  <si>
    <t>Royal Poinciana Chapel built by Henry Flagler.</t>
  </si>
  <si>
    <t>Built for hotel guests.1898 expanded to 400 seats.</t>
  </si>
  <si>
    <t>Addison Mizner. John Lennon $725k. 2020 $47.5m</t>
  </si>
  <si>
    <t>720 South Ocean Blvd.</t>
  </si>
  <si>
    <t>Florida Embassy Club (Society of the Four Arts)</t>
  </si>
  <si>
    <t>Addison Mizner. Supper Club originally. 1936 Society est.</t>
  </si>
  <si>
    <t>100 Four Arts Plaza</t>
  </si>
  <si>
    <t>239 Cocoanut Row</t>
  </si>
  <si>
    <t>1095 N. Ocean Blvd. 2020 Sold $70m</t>
  </si>
  <si>
    <t>La Querida (Kennedy winter WH) 1995 Sold $4.9m</t>
  </si>
  <si>
    <t>311 Peruvian Ave.</t>
  </si>
  <si>
    <t>141 S County Rd.</t>
  </si>
  <si>
    <t xml:space="preserve">Last Service.  Originally built from driftwood. </t>
  </si>
  <si>
    <t>The Palm Beach Town Docks - 60 to 294 ft boats.</t>
  </si>
  <si>
    <t>84 slips Peruvian Australian Brazilian Royal Palm Docks.</t>
  </si>
  <si>
    <t>S. Lake Dr. &amp; Austrialian Ave.</t>
  </si>
  <si>
    <t>Lake Avenue and Golfview</t>
  </si>
  <si>
    <t>Bryant Park and Bandshell</t>
  </si>
  <si>
    <t>Sailfish Club est. 1914. Current location 1932</t>
  </si>
  <si>
    <t>1980's</t>
  </si>
  <si>
    <t>Club completely rebuilt, 1990's Pool rebuilt.</t>
  </si>
  <si>
    <t>Duck Nest - Floated down from NY by barge.</t>
  </si>
  <si>
    <t>Henry Maddock joined 2 cabins. Oldest PB Residence.</t>
  </si>
  <si>
    <t>Hiss &amp; Weekes.  2015 Donald, 2013 MJ married here.</t>
  </si>
  <si>
    <t>S. County Rd. &amp; Hammond Ave</t>
  </si>
  <si>
    <t>Community Area Palm Beach, Florida - Not Visited</t>
  </si>
  <si>
    <t>"Providencia." shipwreck filled with 20,000 Coconuts, planted to grow and harvest.</t>
  </si>
  <si>
    <t>Telephone Service established with 18 telephones.</t>
  </si>
  <si>
    <t>Carrère &amp; Hastings. 1886 Railcar. Henry Morrison Flagler.</t>
  </si>
  <si>
    <t>Whitehall.  Henry Flagler Mansion NRHP &amp; NHL</t>
  </si>
  <si>
    <t>Henry Morrison Flagler hired George W. Potter to plat 48 blocks for W. Palm Beach.</t>
  </si>
  <si>
    <t>Trail</t>
  </si>
  <si>
    <t>Pier</t>
  </si>
  <si>
    <t>Beaches</t>
  </si>
  <si>
    <t>Clubs</t>
  </si>
  <si>
    <t>Fountains</t>
  </si>
  <si>
    <t>Clocks</t>
  </si>
  <si>
    <t>Historic Districts</t>
  </si>
  <si>
    <t>Historic Hotels</t>
  </si>
  <si>
    <t>Newspaper</t>
  </si>
  <si>
    <t>Post Office</t>
  </si>
  <si>
    <t>Schools</t>
  </si>
  <si>
    <t>Town Hall</t>
  </si>
  <si>
    <t>Shopping Areas</t>
  </si>
  <si>
    <t>Worth Avenue Shopping (1913 Street named)</t>
  </si>
  <si>
    <t>Everglades Club construction began move of stores here.</t>
  </si>
  <si>
    <t>S. Lake Dr. to S. Ocean Blvd.</t>
  </si>
  <si>
    <t>Paul Singer (Singer Sewing Machine heir), Sylvester Stallone, Howard Stern, Rod Stewart, General (War of 1812) William Jenkins (1794-1849) Worth (Avenue named for him).</t>
  </si>
  <si>
    <t>Wm. O. Lockhart Muncpl Pier</t>
  </si>
  <si>
    <t>Sailfish Club 1338 N Lake Way</t>
  </si>
  <si>
    <t>Intercoastal Waterway</t>
  </si>
  <si>
    <t>Atlantic Ocean</t>
  </si>
  <si>
    <t>144 N County Rd.</t>
  </si>
  <si>
    <t>Father Felix Clarkson Gen'l Contractor &amp; leader. $500k.</t>
  </si>
  <si>
    <t>St. Edward Roman Catholic Church (3 lots $80k)</t>
  </si>
  <si>
    <t>2.9 Mi. N from ABNB</t>
  </si>
  <si>
    <t>Henry Flagler. 1.8 Mi. S to Worth Ave. 4.7 mi. Total</t>
  </si>
  <si>
    <t>Bethesda-by-the-Sea Church. Est. 1889.</t>
  </si>
  <si>
    <t>Breakers Hotel 1896, burned 1903, 1925.  NRHP</t>
  </si>
  <si>
    <t>Old Bethesda-by-the-Sea Church (now a residence)</t>
  </si>
  <si>
    <t>Parks</t>
  </si>
  <si>
    <t>Dock</t>
  </si>
  <si>
    <t>302 Maddock Wy on N. Lk Trail</t>
  </si>
  <si>
    <t>303 Maddock Wy on N. Lk Trail</t>
  </si>
  <si>
    <t>1338 N Lake Way on N. Lk Trail</t>
  </si>
  <si>
    <t>Addison Mizner, Cooper G. Lightbown. .4m ENE ABNB</t>
  </si>
  <si>
    <t>Addison Mizner.  14,550 sq. ft. 4.9m S of ABNB</t>
  </si>
  <si>
    <t>1100 S. Ocean Blvd. 3.2m S</t>
  </si>
  <si>
    <t xml:space="preserve">El Solano - Harold S. Vanderbilt House 2.4m S </t>
  </si>
  <si>
    <t>204 Brazilian Ave. 1.2m S ABNB</t>
  </si>
  <si>
    <t>SE</t>
  </si>
  <si>
    <t>N</t>
  </si>
  <si>
    <t>NE</t>
  </si>
  <si>
    <t>S</t>
  </si>
  <si>
    <t>.4 m ENE</t>
  </si>
  <si>
    <t>2.5 m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</si>
</sst>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&quot;$&quot;#,##0"/>
  </numFmts>
  <fonts count="12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color rgb="FF202122"/>
      <name val="Arial"/>
      <family val="2"/>
    </font>
    <font>
      <sz val="16"/>
      <color rgb="FF000000"/>
      <name val="Arial"/>
      <family val="2"/>
    </font>
    <font>
      <sz val="16"/>
      <color rgb="FF3C4043"/>
      <name val="Arial"/>
      <family val="2"/>
    </font>
    <font>
      <sz val="16"/>
      <color rgb="FF54595D"/>
      <name val="Arial"/>
      <family val="2"/>
    </font>
    <font>
      <sz val="16"/>
      <color rgb="FF333333"/>
      <name val="Helvetica Neue"/>
      <family val="2"/>
    </font>
    <font>
      <sz val="16"/>
      <color rgb="FF39383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3" fontId="6" fillId="0" borderId="0" xfId="0" applyNumberFormat="1" applyFont="1"/>
    <xf numFmtId="10" fontId="6" fillId="0" borderId="0" xfId="0" applyNumberFormat="1" applyFont="1"/>
    <xf numFmtId="10" fontId="2" fillId="0" borderId="0" xfId="0" applyNumberFormat="1" applyFont="1"/>
    <xf numFmtId="164" fontId="7" fillId="0" borderId="0" xfId="0" applyNumberFormat="1" applyFont="1"/>
    <xf numFmtId="0" fontId="8" fillId="0" borderId="0" xfId="0" applyFont="1"/>
    <xf numFmtId="0" fontId="7" fillId="0" borderId="0" xfId="0" applyFont="1"/>
    <xf numFmtId="0" fontId="6" fillId="0" borderId="0" xfId="0" applyFont="1"/>
    <xf numFmtId="0" fontId="9" fillId="0" borderId="0" xfId="0" applyFont="1"/>
    <xf numFmtId="6" fontId="2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8" fontId="2" fillId="0" borderId="0" xfId="0" applyNumberFormat="1" applyFont="1"/>
    <xf numFmtId="0" fontId="10" fillId="0" borderId="0" xfId="0" applyFont="1"/>
    <xf numFmtId="3" fontId="2" fillId="0" borderId="0" xfId="0" applyNumberFormat="1" applyFont="1"/>
    <xf numFmtId="0" fontId="11" fillId="0" borderId="0" xfId="0" applyFont="1"/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60</xdr:row>
      <xdr:rowOff>0</xdr:rowOff>
    </xdr:from>
    <xdr:to>
      <xdr:col>3</xdr:col>
      <xdr:colOff>7620</xdr:colOff>
      <xdr:row>60</xdr:row>
      <xdr:rowOff>0</xdr:rowOff>
    </xdr:to>
    <xdr:pic>
      <xdr:nvPicPr>
        <xdr:cNvPr id="1213" name="Picture 2" descr="transparent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42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F6BBB524-CF89-094F-BA13-03C67F3A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25" y="5207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07"/>
  <sheetViews>
    <sheetView tabSelected="1" topLeftCell="A32" zoomScale="82" zoomScaleNormal="82" workbookViewId="0">
      <selection activeCell="B41" sqref="B41"/>
    </sheetView>
  </sheetViews>
  <sheetFormatPr baseColWidth="10" defaultColWidth="8.83203125" defaultRowHeight="13" x14ac:dyDescent="0.15"/>
  <cols>
    <col min="1" max="1" width="8.33203125" customWidth="1"/>
    <col min="2" max="2" width="47.33203125" customWidth="1"/>
    <col min="3" max="3" width="14.33203125" customWidth="1"/>
    <col min="4" max="4" width="38.33203125" customWidth="1"/>
    <col min="5" max="5" width="14.83203125" customWidth="1"/>
    <col min="6" max="6" width="11.5" customWidth="1"/>
    <col min="7" max="7" width="13.33203125" customWidth="1"/>
    <col min="8" max="8" width="68.6640625" customWidth="1"/>
    <col min="9" max="9" width="12" customWidth="1"/>
    <col min="11" max="11" width="11.1640625" customWidth="1"/>
  </cols>
  <sheetData>
    <row r="1" spans="1:11" ht="30" x14ac:dyDescent="0.3">
      <c r="A1" s="7" t="s">
        <v>24</v>
      </c>
      <c r="B1" s="7"/>
      <c r="C1" s="6"/>
      <c r="D1" s="6"/>
      <c r="E1" s="6"/>
      <c r="F1" s="6"/>
      <c r="G1" s="6"/>
      <c r="H1" s="6"/>
      <c r="I1" s="6"/>
      <c r="J1" s="6"/>
      <c r="K1" s="6"/>
    </row>
    <row r="2" spans="1:11" ht="50" customHeight="1" x14ac:dyDescent="0.15"/>
    <row r="3" spans="1:11" ht="20" customHeight="1" x14ac:dyDescent="0.2">
      <c r="A3" s="2">
        <v>1872</v>
      </c>
      <c r="B3" s="1" t="s">
        <v>111</v>
      </c>
      <c r="E3" s="1">
        <v>1920</v>
      </c>
      <c r="F3" s="9">
        <v>1135</v>
      </c>
      <c r="G3" s="11">
        <v>0.91539999999999999</v>
      </c>
      <c r="H3" s="1" t="s">
        <v>11</v>
      </c>
    </row>
    <row r="4" spans="1:11" ht="20" customHeight="1" x14ac:dyDescent="0.2">
      <c r="A4" s="2">
        <v>1877</v>
      </c>
      <c r="B4" s="16" t="s">
        <v>25</v>
      </c>
      <c r="E4" s="1">
        <v>1940</v>
      </c>
      <c r="F4" s="9">
        <v>3747</v>
      </c>
      <c r="G4" s="10">
        <v>4.8999999999999998E-3</v>
      </c>
      <c r="H4" s="1" t="s">
        <v>12</v>
      </c>
    </row>
    <row r="5" spans="1:11" ht="20" customHeight="1" x14ac:dyDescent="0.2">
      <c r="A5" s="2">
        <v>1878</v>
      </c>
      <c r="B5" s="23" t="s">
        <v>142</v>
      </c>
      <c r="E5" s="1">
        <v>1960</v>
      </c>
      <c r="F5" s="22">
        <v>6055</v>
      </c>
      <c r="G5" s="10">
        <v>4.6899999999999997E-2</v>
      </c>
      <c r="H5" s="1" t="s">
        <v>14</v>
      </c>
    </row>
    <row r="6" spans="1:11" ht="20" customHeight="1" x14ac:dyDescent="0.2">
      <c r="A6" s="2">
        <v>1893</v>
      </c>
      <c r="B6" s="1" t="s">
        <v>146</v>
      </c>
      <c r="E6" s="1">
        <v>1980</v>
      </c>
      <c r="F6" s="22">
        <v>9729</v>
      </c>
      <c r="G6" s="10">
        <v>1.46E-2</v>
      </c>
      <c r="H6" s="1" t="s">
        <v>13</v>
      </c>
      <c r="J6" s="1"/>
    </row>
    <row r="7" spans="1:11" ht="20" customHeight="1" x14ac:dyDescent="0.2">
      <c r="A7" s="2">
        <v>1894</v>
      </c>
      <c r="B7" s="1" t="s">
        <v>26</v>
      </c>
      <c r="E7" s="1">
        <v>2000</v>
      </c>
      <c r="F7" s="9">
        <v>10468</v>
      </c>
      <c r="G7" s="11">
        <v>1.8200000000000001E-2</v>
      </c>
      <c r="H7" s="1" t="s">
        <v>15</v>
      </c>
    </row>
    <row r="8" spans="1:11" ht="20" customHeight="1" x14ac:dyDescent="0.2">
      <c r="A8" s="2">
        <v>1897</v>
      </c>
      <c r="B8" s="1" t="s">
        <v>112</v>
      </c>
      <c r="E8" s="8">
        <v>2020</v>
      </c>
      <c r="F8" s="9">
        <v>9245</v>
      </c>
      <c r="G8" s="11"/>
      <c r="H8" s="1"/>
      <c r="J8" s="1"/>
    </row>
    <row r="9" spans="1:11" ht="20" customHeight="1" x14ac:dyDescent="0.2">
      <c r="A9" s="2">
        <v>1908</v>
      </c>
      <c r="B9" s="1" t="s">
        <v>143</v>
      </c>
      <c r="E9" s="8"/>
      <c r="F9" s="9"/>
      <c r="G9" s="11">
        <f>SUM(G3:G7)</f>
        <v>1</v>
      </c>
      <c r="H9" s="1" t="s">
        <v>16</v>
      </c>
    </row>
    <row r="10" spans="1:11" ht="20" customHeight="1" x14ac:dyDescent="0.2">
      <c r="A10" s="2">
        <v>1909</v>
      </c>
      <c r="B10" s="1" t="s">
        <v>113</v>
      </c>
    </row>
    <row r="11" spans="1:11" ht="20" customHeight="1" x14ac:dyDescent="0.2">
      <c r="A11" s="2">
        <v>1911</v>
      </c>
      <c r="B11" s="1" t="s">
        <v>27</v>
      </c>
      <c r="E11" s="1"/>
      <c r="F11" s="9"/>
      <c r="G11" s="8" t="s">
        <v>17</v>
      </c>
      <c r="H11" s="24">
        <v>124562</v>
      </c>
    </row>
    <row r="12" spans="1:11" ht="20" customHeight="1" x14ac:dyDescent="0.2">
      <c r="A12" s="1" t="s">
        <v>108</v>
      </c>
      <c r="E12" s="1"/>
      <c r="F12" s="9"/>
      <c r="G12" s="11"/>
      <c r="H12" s="1"/>
    </row>
    <row r="13" spans="1:11" ht="20" customHeight="1" x14ac:dyDescent="0.2">
      <c r="A13" s="2">
        <v>1928</v>
      </c>
      <c r="B13" s="15" t="s">
        <v>39</v>
      </c>
      <c r="H13" s="1"/>
    </row>
    <row r="14" spans="1:11" ht="20" customHeight="1" x14ac:dyDescent="0.2">
      <c r="A14" s="2">
        <v>2017</v>
      </c>
      <c r="B14" s="1" t="s">
        <v>114</v>
      </c>
      <c r="H14" s="1"/>
    </row>
    <row r="15" spans="1:11" ht="20" customHeight="1" x14ac:dyDescent="0.2">
      <c r="A15" s="1"/>
      <c r="E15" s="8"/>
      <c r="F15" s="12"/>
      <c r="G15" s="1"/>
      <c r="H15" s="1"/>
    </row>
    <row r="16" spans="1:11" ht="20" customHeight="1" x14ac:dyDescent="0.2">
      <c r="A16" s="1" t="s">
        <v>109</v>
      </c>
      <c r="B16" s="1"/>
      <c r="C16" s="1"/>
      <c r="E16" s="1"/>
      <c r="F16" s="1"/>
      <c r="G16" s="1"/>
      <c r="H16" s="1"/>
    </row>
    <row r="17" spans="1:9" ht="20" customHeight="1" x14ac:dyDescent="0.2">
      <c r="A17" s="1"/>
      <c r="B17" s="1" t="s">
        <v>110</v>
      </c>
      <c r="C17" s="1"/>
      <c r="E17" s="1"/>
      <c r="F17" s="1"/>
      <c r="G17" s="1"/>
      <c r="H17" s="1"/>
    </row>
    <row r="18" spans="1:9" ht="20" customHeight="1" x14ac:dyDescent="0.2">
      <c r="A18" s="1"/>
      <c r="B18" s="1" t="s">
        <v>163</v>
      </c>
      <c r="C18" s="1"/>
      <c r="E18" s="1"/>
      <c r="F18" s="1"/>
      <c r="G18" s="1"/>
      <c r="H18" s="1"/>
    </row>
    <row r="19" spans="1:9" ht="20" x14ac:dyDescent="0.2">
      <c r="A19" s="1"/>
      <c r="C19" s="1"/>
      <c r="D19" s="1"/>
      <c r="E19" s="1"/>
      <c r="F19" s="5" t="s">
        <v>4</v>
      </c>
      <c r="G19" s="5"/>
    </row>
    <row r="20" spans="1:9" ht="20" x14ac:dyDescent="0.2">
      <c r="A20" s="1"/>
      <c r="B20" s="4" t="s">
        <v>1</v>
      </c>
      <c r="D20" s="4" t="s">
        <v>2</v>
      </c>
      <c r="E20" s="4" t="s">
        <v>3</v>
      </c>
      <c r="F20" s="4" t="s">
        <v>0</v>
      </c>
      <c r="G20" s="4" t="s">
        <v>5</v>
      </c>
      <c r="H20" s="4" t="s">
        <v>6</v>
      </c>
    </row>
    <row r="21" spans="1:9" ht="10" customHeight="1" x14ac:dyDescent="0.2">
      <c r="A21" s="1"/>
      <c r="B21" s="1"/>
      <c r="C21" s="4"/>
      <c r="D21" s="4"/>
      <c r="E21" s="4"/>
      <c r="F21" s="4"/>
      <c r="G21" s="1"/>
    </row>
    <row r="22" spans="1:9" ht="20" x14ac:dyDescent="0.2">
      <c r="A22" s="2">
        <v>1</v>
      </c>
      <c r="B22" s="15" t="s">
        <v>71</v>
      </c>
      <c r="C22" s="4"/>
      <c r="D22" s="1" t="s">
        <v>73</v>
      </c>
      <c r="E22" s="1">
        <v>33480</v>
      </c>
      <c r="F22" s="1">
        <v>1925</v>
      </c>
      <c r="G22" s="1"/>
      <c r="H22" s="1" t="s">
        <v>72</v>
      </c>
      <c r="I22" s="1"/>
    </row>
    <row r="23" spans="1:9" ht="20" x14ac:dyDescent="0.2">
      <c r="A23" s="2">
        <f t="shared" ref="A23:A50" si="0">1+A22</f>
        <v>2</v>
      </c>
      <c r="B23" s="14" t="s">
        <v>91</v>
      </c>
      <c r="C23" s="1"/>
      <c r="D23" s="1" t="s">
        <v>90</v>
      </c>
      <c r="E23" s="1">
        <v>33480</v>
      </c>
      <c r="F23" s="1">
        <v>1925</v>
      </c>
      <c r="G23" s="1">
        <v>1926</v>
      </c>
      <c r="H23" s="1" t="s">
        <v>92</v>
      </c>
      <c r="I23" s="1"/>
    </row>
    <row r="24" spans="1:9" ht="20" x14ac:dyDescent="0.2">
      <c r="A24" s="2">
        <f t="shared" si="0"/>
        <v>3</v>
      </c>
      <c r="B24" s="1" t="s">
        <v>80</v>
      </c>
      <c r="C24" s="1"/>
      <c r="D24" s="1" t="s">
        <v>78</v>
      </c>
      <c r="F24" s="1"/>
      <c r="G24" s="1">
        <v>1915</v>
      </c>
      <c r="H24" s="1" t="s">
        <v>93</v>
      </c>
      <c r="I24" s="1"/>
    </row>
    <row r="25" spans="1:9" ht="20" x14ac:dyDescent="0.2">
      <c r="A25" s="2">
        <f t="shared" si="0"/>
        <v>4</v>
      </c>
      <c r="B25" s="1" t="s">
        <v>94</v>
      </c>
      <c r="C25" s="1"/>
      <c r="D25" s="1"/>
      <c r="E25" s="1"/>
      <c r="F25" s="1"/>
      <c r="G25" s="1"/>
      <c r="H25" s="1"/>
      <c r="I25" s="1"/>
    </row>
    <row r="26" spans="1:9" ht="20" x14ac:dyDescent="0.2">
      <c r="A26" s="2">
        <f t="shared" si="0"/>
        <v>5</v>
      </c>
      <c r="B26" s="1" t="s">
        <v>116</v>
      </c>
      <c r="C26" s="1"/>
      <c r="D26" s="1" t="s">
        <v>53</v>
      </c>
      <c r="E26" s="1">
        <v>33480</v>
      </c>
      <c r="F26" s="1">
        <v>1897</v>
      </c>
      <c r="G26" s="1"/>
      <c r="H26" s="1" t="s">
        <v>117</v>
      </c>
      <c r="I26" s="1"/>
    </row>
    <row r="27" spans="1:9" ht="20" x14ac:dyDescent="0.2">
      <c r="A27" s="2">
        <f t="shared" si="0"/>
        <v>6</v>
      </c>
      <c r="B27" s="1" t="s">
        <v>145</v>
      </c>
      <c r="C27" s="1"/>
      <c r="D27" s="1" t="s">
        <v>67</v>
      </c>
      <c r="E27" s="1">
        <v>33480</v>
      </c>
      <c r="F27" s="1">
        <v>1901</v>
      </c>
      <c r="G27" s="1">
        <v>1902</v>
      </c>
      <c r="H27" s="1" t="s">
        <v>144</v>
      </c>
      <c r="I27" s="1"/>
    </row>
    <row r="28" spans="1:9" ht="20" x14ac:dyDescent="0.2">
      <c r="A28" s="2">
        <f t="shared" si="0"/>
        <v>7</v>
      </c>
      <c r="B28" s="1" t="s">
        <v>55</v>
      </c>
      <c r="C28" s="1"/>
      <c r="D28" s="1" t="s">
        <v>53</v>
      </c>
      <c r="E28" s="1">
        <v>33480</v>
      </c>
      <c r="F28" s="1">
        <v>1886</v>
      </c>
      <c r="G28" s="1"/>
      <c r="H28" s="21" t="s">
        <v>54</v>
      </c>
      <c r="I28" s="1"/>
    </row>
    <row r="29" spans="1:9" ht="20" x14ac:dyDescent="0.2">
      <c r="A29" s="2">
        <f t="shared" si="0"/>
        <v>8</v>
      </c>
      <c r="B29" s="1" t="s">
        <v>46</v>
      </c>
      <c r="C29" s="1"/>
      <c r="D29" s="19" t="s">
        <v>171</v>
      </c>
      <c r="E29" s="1">
        <v>33480</v>
      </c>
      <c r="F29" s="1">
        <v>1894</v>
      </c>
      <c r="G29" s="1"/>
      <c r="H29" s="1" t="s">
        <v>172</v>
      </c>
      <c r="I29" s="1"/>
    </row>
    <row r="30" spans="1:9" ht="20" x14ac:dyDescent="0.2">
      <c r="A30" s="2">
        <f t="shared" si="0"/>
        <v>9</v>
      </c>
      <c r="B30" s="1" t="s">
        <v>43</v>
      </c>
      <c r="C30" s="1"/>
      <c r="D30" s="1" t="s">
        <v>123</v>
      </c>
      <c r="E30" s="1">
        <v>33480</v>
      </c>
      <c r="F30" s="1">
        <v>1929</v>
      </c>
      <c r="G30" s="1">
        <v>1929</v>
      </c>
      <c r="H30" s="1" t="s">
        <v>44</v>
      </c>
      <c r="I30" s="1"/>
    </row>
    <row r="31" spans="1:9" ht="20" x14ac:dyDescent="0.2">
      <c r="A31" s="2">
        <f t="shared" si="0"/>
        <v>10</v>
      </c>
      <c r="B31" s="1" t="s">
        <v>120</v>
      </c>
      <c r="C31" s="1"/>
      <c r="D31" s="1" t="s">
        <v>122</v>
      </c>
      <c r="E31" s="1">
        <v>33480</v>
      </c>
      <c r="F31" s="1">
        <v>1929</v>
      </c>
      <c r="G31" s="1"/>
      <c r="H31" s="1" t="s">
        <v>121</v>
      </c>
      <c r="I31" s="1"/>
    </row>
    <row r="32" spans="1:9" ht="20" x14ac:dyDescent="0.2">
      <c r="A32" s="2">
        <f t="shared" si="0"/>
        <v>11</v>
      </c>
      <c r="B32" s="1" t="s">
        <v>129</v>
      </c>
      <c r="C32" s="1"/>
      <c r="D32" s="1" t="s">
        <v>131</v>
      </c>
      <c r="E32" s="1">
        <v>33480</v>
      </c>
      <c r="F32" s="1" t="s">
        <v>58</v>
      </c>
      <c r="G32" s="1"/>
      <c r="H32" s="1" t="s">
        <v>130</v>
      </c>
      <c r="I32" s="1"/>
    </row>
    <row r="33" spans="1:9" ht="20" x14ac:dyDescent="0.2">
      <c r="A33" s="2">
        <f t="shared" si="0"/>
        <v>12</v>
      </c>
      <c r="B33" s="14" t="s">
        <v>85</v>
      </c>
      <c r="C33" s="1"/>
      <c r="D33" s="1" t="s">
        <v>86</v>
      </c>
      <c r="E33" s="1">
        <v>33480</v>
      </c>
      <c r="F33" s="1"/>
      <c r="G33" s="1">
        <v>1926</v>
      </c>
      <c r="H33" s="1" t="s">
        <v>87</v>
      </c>
      <c r="I33" s="1"/>
    </row>
    <row r="34" spans="1:9" ht="20" x14ac:dyDescent="0.2">
      <c r="A34" s="2">
        <f t="shared" si="0"/>
        <v>13</v>
      </c>
      <c r="B34" s="1" t="s">
        <v>52</v>
      </c>
      <c r="C34" s="1"/>
      <c r="D34" s="13" t="s">
        <v>49</v>
      </c>
      <c r="E34" s="1">
        <v>33480</v>
      </c>
      <c r="F34" s="1"/>
      <c r="G34" s="8" t="s">
        <v>51</v>
      </c>
      <c r="H34" s="1" t="s">
        <v>50</v>
      </c>
      <c r="I34" s="1"/>
    </row>
    <row r="35" spans="1:9" ht="20" x14ac:dyDescent="0.2">
      <c r="A35" s="2">
        <f t="shared" si="0"/>
        <v>14</v>
      </c>
      <c r="B35" s="14" t="s">
        <v>32</v>
      </c>
      <c r="C35" s="1"/>
      <c r="D35" s="1" t="s">
        <v>31</v>
      </c>
      <c r="E35" s="1">
        <v>33480</v>
      </c>
      <c r="F35" s="1">
        <v>1918</v>
      </c>
      <c r="G35" s="1">
        <v>1918</v>
      </c>
      <c r="H35" s="1" t="s">
        <v>33</v>
      </c>
      <c r="I35" s="1"/>
    </row>
    <row r="36" spans="1:9" ht="20" x14ac:dyDescent="0.2">
      <c r="A36" s="2">
        <f t="shared" si="0"/>
        <v>15</v>
      </c>
      <c r="B36" s="1" t="s">
        <v>83</v>
      </c>
      <c r="C36" s="1"/>
      <c r="D36" s="1" t="s">
        <v>34</v>
      </c>
      <c r="E36" s="1">
        <v>33480</v>
      </c>
      <c r="F36" s="1">
        <v>1923</v>
      </c>
      <c r="G36" s="1"/>
      <c r="H36" s="1" t="s">
        <v>84</v>
      </c>
      <c r="I36" s="1"/>
    </row>
    <row r="37" spans="1:9" ht="20" x14ac:dyDescent="0.2">
      <c r="A37" s="2">
        <f t="shared" si="0"/>
        <v>16</v>
      </c>
      <c r="B37" s="1" t="s">
        <v>47</v>
      </c>
      <c r="C37" s="1"/>
      <c r="D37" s="15" t="s">
        <v>126</v>
      </c>
      <c r="E37" s="1">
        <v>33480</v>
      </c>
      <c r="F37" s="1">
        <v>1994</v>
      </c>
      <c r="G37" s="1">
        <v>1890</v>
      </c>
      <c r="H37" s="1" t="s">
        <v>48</v>
      </c>
      <c r="I37" s="1"/>
    </row>
    <row r="38" spans="1:9" ht="20" x14ac:dyDescent="0.2">
      <c r="A38" s="2">
        <f t="shared" si="0"/>
        <v>17</v>
      </c>
      <c r="B38" s="1" t="s">
        <v>160</v>
      </c>
      <c r="C38" s="1"/>
      <c r="D38" s="1" t="s">
        <v>162</v>
      </c>
      <c r="E38" s="1">
        <v>33480</v>
      </c>
      <c r="F38" s="1">
        <v>1913</v>
      </c>
      <c r="G38" s="1">
        <v>1918</v>
      </c>
      <c r="H38" s="1" t="s">
        <v>161</v>
      </c>
      <c r="I38" s="1"/>
    </row>
    <row r="39" spans="1:9" ht="20" x14ac:dyDescent="0.2">
      <c r="A39" s="2">
        <f t="shared" si="0"/>
        <v>18</v>
      </c>
      <c r="B39" s="1" t="s">
        <v>60</v>
      </c>
      <c r="C39" s="1"/>
      <c r="D39" s="1" t="s">
        <v>140</v>
      </c>
      <c r="E39" s="1">
        <v>33480</v>
      </c>
      <c r="F39" s="1"/>
      <c r="G39" s="1">
        <v>1947</v>
      </c>
      <c r="H39" s="20" t="s">
        <v>61</v>
      </c>
      <c r="I39" s="1"/>
    </row>
    <row r="40" spans="1:9" ht="20" x14ac:dyDescent="0.2">
      <c r="A40" s="2">
        <f t="shared" si="0"/>
        <v>19</v>
      </c>
      <c r="B40" s="1" t="s">
        <v>96</v>
      </c>
      <c r="C40" s="1"/>
      <c r="D40" s="1" t="s">
        <v>97</v>
      </c>
      <c r="E40" s="1">
        <v>33480</v>
      </c>
      <c r="F40" s="1">
        <v>2010</v>
      </c>
      <c r="G40" s="1"/>
      <c r="H40" s="1"/>
      <c r="I40" s="1"/>
    </row>
    <row r="41" spans="1:9" ht="20" x14ac:dyDescent="0.2">
      <c r="A41" s="2">
        <f t="shared" si="0"/>
        <v>20</v>
      </c>
      <c r="B41" s="1" t="s">
        <v>36</v>
      </c>
      <c r="C41" s="1"/>
      <c r="D41" s="1" t="s">
        <v>38</v>
      </c>
      <c r="E41" s="1">
        <v>33480</v>
      </c>
      <c r="F41" s="1"/>
      <c r="G41" s="1">
        <v>1925</v>
      </c>
      <c r="H41" s="1" t="s">
        <v>37</v>
      </c>
      <c r="I41" s="1"/>
    </row>
    <row r="42" spans="1:9" ht="20" x14ac:dyDescent="0.2">
      <c r="A42" s="2">
        <f t="shared" si="0"/>
        <v>21</v>
      </c>
      <c r="B42" s="1" t="s">
        <v>42</v>
      </c>
      <c r="C42" s="1"/>
      <c r="D42" s="1" t="s">
        <v>89</v>
      </c>
      <c r="E42" s="1">
        <v>33480</v>
      </c>
      <c r="F42" s="1">
        <v>1987</v>
      </c>
      <c r="G42" s="1">
        <v>1989</v>
      </c>
      <c r="H42" s="1" t="s">
        <v>88</v>
      </c>
      <c r="I42" s="1"/>
    </row>
    <row r="43" spans="1:9" ht="20" x14ac:dyDescent="0.2">
      <c r="A43" s="2">
        <f t="shared" si="0"/>
        <v>22</v>
      </c>
      <c r="B43" s="15" t="s">
        <v>62</v>
      </c>
      <c r="C43" s="1"/>
      <c r="D43" s="1" t="s">
        <v>63</v>
      </c>
      <c r="E43" s="1">
        <v>33480</v>
      </c>
      <c r="F43" s="1"/>
      <c r="G43" s="1">
        <v>1929</v>
      </c>
      <c r="H43" s="1" t="s">
        <v>64</v>
      </c>
      <c r="I43" s="1"/>
    </row>
    <row r="44" spans="1:9" ht="20" x14ac:dyDescent="0.2">
      <c r="A44" s="2">
        <f t="shared" si="0"/>
        <v>23</v>
      </c>
      <c r="B44" s="1" t="s">
        <v>69</v>
      </c>
      <c r="C44" s="1"/>
      <c r="D44" s="1" t="s">
        <v>185</v>
      </c>
      <c r="E44" s="1">
        <v>33480</v>
      </c>
      <c r="F44" s="1">
        <v>1897</v>
      </c>
      <c r="G44" s="1">
        <v>1925</v>
      </c>
      <c r="H44" s="1" t="s">
        <v>70</v>
      </c>
      <c r="I44" s="1"/>
    </row>
    <row r="45" spans="1:9" ht="20" x14ac:dyDescent="0.2">
      <c r="A45" s="2">
        <f t="shared" si="0"/>
        <v>24</v>
      </c>
      <c r="B45" s="1" t="s">
        <v>56</v>
      </c>
      <c r="D45" s="1" t="s">
        <v>57</v>
      </c>
      <c r="E45" s="1"/>
      <c r="F45" s="8" t="s">
        <v>51</v>
      </c>
      <c r="G45" s="8" t="s">
        <v>58</v>
      </c>
      <c r="H45" s="1" t="s">
        <v>59</v>
      </c>
      <c r="I45" s="1"/>
    </row>
    <row r="46" spans="1:9" ht="20" x14ac:dyDescent="0.2">
      <c r="A46" s="2">
        <f t="shared" si="0"/>
        <v>25</v>
      </c>
      <c r="B46" s="1" t="s">
        <v>173</v>
      </c>
      <c r="C46" s="1"/>
      <c r="D46" s="1" t="s">
        <v>127</v>
      </c>
      <c r="E46" s="1">
        <v>33480</v>
      </c>
      <c r="G46" s="1">
        <v>1926</v>
      </c>
      <c r="H46" s="1" t="s">
        <v>139</v>
      </c>
      <c r="I46" s="1"/>
    </row>
    <row r="47" spans="1:9" ht="20" x14ac:dyDescent="0.2">
      <c r="A47" s="2">
        <f t="shared" si="0"/>
        <v>26</v>
      </c>
      <c r="B47" s="1" t="s">
        <v>174</v>
      </c>
      <c r="C47" s="1"/>
      <c r="D47" s="1" t="s">
        <v>66</v>
      </c>
      <c r="E47" s="1">
        <v>33480</v>
      </c>
      <c r="F47" s="1">
        <v>1925</v>
      </c>
      <c r="G47" s="8">
        <v>1926</v>
      </c>
      <c r="H47" s="1" t="s">
        <v>65</v>
      </c>
      <c r="I47" s="1"/>
    </row>
    <row r="48" spans="1:9" ht="20" x14ac:dyDescent="0.2">
      <c r="A48" s="2">
        <f t="shared" si="0"/>
        <v>27</v>
      </c>
      <c r="B48" s="1" t="s">
        <v>79</v>
      </c>
      <c r="C48" s="1"/>
      <c r="D48" s="1" t="s">
        <v>81</v>
      </c>
      <c r="E48" s="1">
        <v>33480</v>
      </c>
      <c r="F48" s="1">
        <v>1936</v>
      </c>
      <c r="G48" s="1">
        <v>1937</v>
      </c>
      <c r="H48" s="2" t="s">
        <v>82</v>
      </c>
      <c r="I48" s="1"/>
    </row>
    <row r="49" spans="1:14" ht="20" x14ac:dyDescent="0.2">
      <c r="A49" s="2">
        <f t="shared" si="0"/>
        <v>28</v>
      </c>
      <c r="B49" s="1" t="s">
        <v>74</v>
      </c>
      <c r="C49" s="1"/>
      <c r="D49" s="1" t="s">
        <v>75</v>
      </c>
      <c r="E49" s="1">
        <v>33480</v>
      </c>
      <c r="F49" s="1"/>
      <c r="G49" s="1">
        <v>1926</v>
      </c>
      <c r="H49" s="1" t="s">
        <v>76</v>
      </c>
      <c r="I49" s="1"/>
    </row>
    <row r="50" spans="1:14" ht="20" x14ac:dyDescent="0.2">
      <c r="A50" s="2">
        <f t="shared" si="0"/>
        <v>29</v>
      </c>
      <c r="B50" s="1" t="s">
        <v>170</v>
      </c>
      <c r="C50" s="1"/>
      <c r="D50" s="1" t="s">
        <v>168</v>
      </c>
      <c r="E50" s="1">
        <v>33480</v>
      </c>
      <c r="F50" s="1">
        <v>1926</v>
      </c>
      <c r="G50" s="1">
        <v>1926</v>
      </c>
      <c r="H50" s="1" t="s">
        <v>169</v>
      </c>
      <c r="I50" s="1"/>
    </row>
    <row r="51" spans="1:14" ht="20" x14ac:dyDescent="0.2">
      <c r="A51" s="2"/>
      <c r="B51" s="1"/>
      <c r="C51" s="1"/>
      <c r="D51" s="1"/>
      <c r="E51" s="1"/>
      <c r="F51" s="1"/>
      <c r="G51" s="1"/>
      <c r="H51" s="1"/>
      <c r="I51" s="1"/>
    </row>
    <row r="52" spans="1:14" ht="20" x14ac:dyDescent="0.2">
      <c r="A52" s="2">
        <v>1</v>
      </c>
      <c r="B52" s="14" t="s">
        <v>95</v>
      </c>
      <c r="C52" s="1"/>
      <c r="D52" s="1" t="s">
        <v>98</v>
      </c>
      <c r="E52" s="1">
        <v>33480</v>
      </c>
      <c r="G52" s="1"/>
      <c r="H52" s="1" t="s">
        <v>100</v>
      </c>
      <c r="I52" s="1" t="s">
        <v>186</v>
      </c>
    </row>
    <row r="53" spans="1:14" ht="20" x14ac:dyDescent="0.2">
      <c r="A53" s="2">
        <f>1+A52</f>
        <v>2</v>
      </c>
      <c r="B53" s="1" t="s">
        <v>99</v>
      </c>
      <c r="C53" s="1"/>
      <c r="D53" s="1" t="s">
        <v>106</v>
      </c>
      <c r="E53" s="1">
        <v>33480</v>
      </c>
      <c r="G53" s="1"/>
      <c r="H53" s="1" t="s">
        <v>101</v>
      </c>
      <c r="I53" s="1" t="s">
        <v>186</v>
      </c>
    </row>
    <row r="54" spans="1:14" ht="20" x14ac:dyDescent="0.2">
      <c r="A54" s="2">
        <f>1+A53</f>
        <v>3</v>
      </c>
      <c r="B54" s="1" t="s">
        <v>175</v>
      </c>
      <c r="C54" s="1"/>
      <c r="D54" s="1" t="s">
        <v>178</v>
      </c>
      <c r="E54" s="1">
        <v>33480</v>
      </c>
      <c r="F54" s="1">
        <v>1894</v>
      </c>
      <c r="G54" s="1">
        <v>1925</v>
      </c>
      <c r="H54" s="1" t="s">
        <v>128</v>
      </c>
      <c r="I54" s="1" t="s">
        <v>187</v>
      </c>
    </row>
    <row r="55" spans="1:14" ht="20" x14ac:dyDescent="0.2">
      <c r="A55" s="2">
        <f>1+A54</f>
        <v>4</v>
      </c>
      <c r="B55" s="1" t="s">
        <v>137</v>
      </c>
      <c r="C55" s="1"/>
      <c r="D55" s="1" t="s">
        <v>179</v>
      </c>
      <c r="E55" s="1">
        <v>33480</v>
      </c>
      <c r="F55" s="1">
        <v>1891</v>
      </c>
      <c r="G55" s="1"/>
      <c r="H55" s="1" t="s">
        <v>138</v>
      </c>
      <c r="I55" s="1" t="s">
        <v>187</v>
      </c>
    </row>
    <row r="56" spans="1:14" ht="20" x14ac:dyDescent="0.2">
      <c r="A56" s="2">
        <f>1+A55</f>
        <v>5</v>
      </c>
      <c r="B56" s="1" t="s">
        <v>134</v>
      </c>
      <c r="D56" s="1" t="s">
        <v>180</v>
      </c>
      <c r="E56" s="1">
        <v>33480</v>
      </c>
      <c r="G56" s="8" t="s">
        <v>135</v>
      </c>
      <c r="H56" s="1" t="s">
        <v>136</v>
      </c>
      <c r="I56" s="1" t="s">
        <v>187</v>
      </c>
    </row>
    <row r="57" spans="1:14" ht="20" x14ac:dyDescent="0.2">
      <c r="A57" s="2">
        <f t="shared" ref="A57:A64" si="1">1+A56</f>
        <v>6</v>
      </c>
      <c r="B57" s="1" t="s">
        <v>28</v>
      </c>
      <c r="C57" s="1"/>
      <c r="D57" s="1" t="s">
        <v>35</v>
      </c>
      <c r="E57" s="1">
        <v>33480</v>
      </c>
      <c r="F57" s="1">
        <v>1922</v>
      </c>
      <c r="G57" s="25" t="s">
        <v>190</v>
      </c>
      <c r="H57" s="17" t="s">
        <v>181</v>
      </c>
      <c r="I57" s="1" t="s">
        <v>188</v>
      </c>
    </row>
    <row r="58" spans="1:14" ht="20" x14ac:dyDescent="0.2">
      <c r="A58" s="2">
        <f t="shared" si="1"/>
        <v>7</v>
      </c>
      <c r="B58" s="1" t="s">
        <v>125</v>
      </c>
      <c r="C58" s="1"/>
      <c r="D58" s="15" t="s">
        <v>124</v>
      </c>
      <c r="E58" s="1"/>
      <c r="F58" s="1">
        <v>1923</v>
      </c>
      <c r="G58" s="25" t="s">
        <v>191</v>
      </c>
      <c r="H58" s="1" t="s">
        <v>115</v>
      </c>
      <c r="I58" s="1" t="s">
        <v>187</v>
      </c>
    </row>
    <row r="59" spans="1:14" ht="20" x14ac:dyDescent="0.2">
      <c r="A59" s="2">
        <f t="shared" si="1"/>
        <v>8</v>
      </c>
      <c r="B59" s="1" t="s">
        <v>184</v>
      </c>
      <c r="D59" s="1" t="s">
        <v>119</v>
      </c>
      <c r="E59" s="1">
        <v>33480</v>
      </c>
      <c r="F59" s="1">
        <v>1925</v>
      </c>
      <c r="G59" s="1">
        <v>1980</v>
      </c>
      <c r="H59" s="1" t="s">
        <v>118</v>
      </c>
      <c r="I59" s="1" t="s">
        <v>189</v>
      </c>
    </row>
    <row r="60" spans="1:14" ht="20" x14ac:dyDescent="0.2">
      <c r="A60" s="2">
        <f t="shared" si="1"/>
        <v>9</v>
      </c>
      <c r="B60" s="1" t="s">
        <v>68</v>
      </c>
      <c r="C60" s="1"/>
      <c r="D60" s="1" t="s">
        <v>183</v>
      </c>
      <c r="E60" s="1">
        <v>33480</v>
      </c>
      <c r="F60" s="1">
        <v>1924</v>
      </c>
      <c r="G60" s="1">
        <v>1927</v>
      </c>
      <c r="H60" s="2" t="s">
        <v>77</v>
      </c>
      <c r="I60" s="1" t="s">
        <v>189</v>
      </c>
    </row>
    <row r="61" spans="1:14" ht="20" x14ac:dyDescent="0.2">
      <c r="A61" s="2">
        <f t="shared" si="1"/>
        <v>10</v>
      </c>
      <c r="B61" s="1" t="s">
        <v>30</v>
      </c>
      <c r="C61" s="1"/>
      <c r="D61" s="1" t="s">
        <v>29</v>
      </c>
      <c r="E61" s="1">
        <v>33480</v>
      </c>
      <c r="F61" s="1"/>
      <c r="G61" s="1">
        <v>1926</v>
      </c>
      <c r="H61" s="1" t="s">
        <v>182</v>
      </c>
      <c r="I61" s="1" t="s">
        <v>189</v>
      </c>
    </row>
    <row r="62" spans="1:14" ht="20" x14ac:dyDescent="0.2">
      <c r="A62" s="2">
        <f t="shared" si="1"/>
        <v>11</v>
      </c>
      <c r="B62" s="1" t="s">
        <v>41</v>
      </c>
      <c r="C62" s="1"/>
      <c r="D62" s="1" t="s">
        <v>107</v>
      </c>
      <c r="E62" s="1">
        <v>33480</v>
      </c>
      <c r="F62" s="1">
        <v>1886</v>
      </c>
      <c r="G62" s="1"/>
      <c r="H62" s="1" t="s">
        <v>105</v>
      </c>
      <c r="I62" s="1" t="s">
        <v>189</v>
      </c>
    </row>
    <row r="63" spans="1:14" ht="20" x14ac:dyDescent="0.2">
      <c r="A63" s="2">
        <f t="shared" si="1"/>
        <v>12</v>
      </c>
      <c r="B63" s="1" t="s">
        <v>103</v>
      </c>
      <c r="C63" s="1"/>
      <c r="D63" s="1" t="s">
        <v>40</v>
      </c>
      <c r="E63" s="1">
        <v>33460</v>
      </c>
      <c r="F63" s="1">
        <v>1960</v>
      </c>
      <c r="G63" s="1">
        <v>1999</v>
      </c>
      <c r="H63" s="1" t="s">
        <v>102</v>
      </c>
      <c r="I63" s="1" t="s">
        <v>189</v>
      </c>
    </row>
    <row r="64" spans="1:14" ht="20" x14ac:dyDescent="0.2">
      <c r="A64" s="2">
        <f t="shared" si="1"/>
        <v>13</v>
      </c>
      <c r="B64" s="1" t="s">
        <v>133</v>
      </c>
      <c r="C64" s="1"/>
      <c r="D64" s="1" t="s">
        <v>132</v>
      </c>
      <c r="E64" s="1">
        <v>33460</v>
      </c>
      <c r="F64" s="8" t="s">
        <v>51</v>
      </c>
      <c r="G64" s="1"/>
      <c r="H64" s="1" t="s">
        <v>104</v>
      </c>
      <c r="I64" s="1" t="s">
        <v>189</v>
      </c>
      <c r="K64" s="1"/>
      <c r="L64" s="1"/>
      <c r="M64" s="1"/>
      <c r="N64" s="1"/>
    </row>
    <row r="65" spans="1:14" ht="20" x14ac:dyDescent="0.2">
      <c r="A65" s="2"/>
      <c r="B65" s="1"/>
      <c r="C65" s="1"/>
      <c r="D65" s="1"/>
      <c r="E65" s="1"/>
      <c r="F65" s="1"/>
      <c r="G65" s="1"/>
      <c r="H65" s="1"/>
      <c r="K65" s="1"/>
      <c r="L65" s="1"/>
      <c r="M65" s="1"/>
      <c r="N65" s="1"/>
    </row>
    <row r="66" spans="1:14" ht="20" customHeight="1" x14ac:dyDescent="0.2">
      <c r="A66" s="2"/>
      <c r="B66" s="1" t="s">
        <v>45</v>
      </c>
      <c r="H66" s="1"/>
    </row>
    <row r="67" spans="1:14" ht="20" x14ac:dyDescent="0.2">
      <c r="D67" s="8" t="s">
        <v>19</v>
      </c>
      <c r="E67" s="1"/>
      <c r="F67" s="1" t="s">
        <v>20</v>
      </c>
    </row>
    <row r="68" spans="1:14" ht="20" x14ac:dyDescent="0.2">
      <c r="F68" s="1"/>
      <c r="G68" s="1"/>
      <c r="H68" s="1"/>
    </row>
    <row r="69" spans="1:14" ht="20" x14ac:dyDescent="0.2">
      <c r="A69" s="8">
        <v>4</v>
      </c>
      <c r="B69" s="1" t="s">
        <v>18</v>
      </c>
      <c r="C69" s="8" t="s">
        <v>7</v>
      </c>
      <c r="D69" s="1" t="s">
        <v>165</v>
      </c>
      <c r="E69" s="8">
        <v>1</v>
      </c>
      <c r="F69" s="1" t="s">
        <v>148</v>
      </c>
      <c r="H69" s="1"/>
    </row>
    <row r="70" spans="1:14" ht="20" x14ac:dyDescent="0.2">
      <c r="A70" s="8">
        <v>4</v>
      </c>
      <c r="B70" s="1" t="s">
        <v>176</v>
      </c>
      <c r="C70" s="8" t="s">
        <v>8</v>
      </c>
      <c r="D70" s="1" t="s">
        <v>166</v>
      </c>
      <c r="E70" s="1">
        <v>1</v>
      </c>
      <c r="F70" s="1" t="s">
        <v>156</v>
      </c>
      <c r="H70" s="1"/>
    </row>
    <row r="71" spans="1:14" ht="20" x14ac:dyDescent="0.2">
      <c r="A71" s="8">
        <v>5</v>
      </c>
      <c r="B71" s="1" t="s">
        <v>154</v>
      </c>
      <c r="C71" s="8" t="s">
        <v>10</v>
      </c>
      <c r="D71" s="1" t="s">
        <v>164</v>
      </c>
      <c r="E71" s="1">
        <v>1</v>
      </c>
      <c r="F71" s="1" t="s">
        <v>155</v>
      </c>
      <c r="H71" s="1"/>
    </row>
    <row r="72" spans="1:14" ht="20" x14ac:dyDescent="0.2">
      <c r="A72" s="8">
        <v>8</v>
      </c>
      <c r="B72" s="1" t="s">
        <v>21</v>
      </c>
      <c r="C72" s="8" t="s">
        <v>9</v>
      </c>
      <c r="D72" s="1" t="s">
        <v>167</v>
      </c>
      <c r="E72" s="1">
        <v>1</v>
      </c>
      <c r="F72" s="1" t="s">
        <v>23</v>
      </c>
      <c r="H72" s="1"/>
    </row>
    <row r="73" spans="1:14" ht="20" x14ac:dyDescent="0.2">
      <c r="A73" s="1">
        <v>3</v>
      </c>
      <c r="B73" s="1" t="s">
        <v>153</v>
      </c>
      <c r="C73" s="8"/>
      <c r="D73" s="1"/>
      <c r="E73" s="1">
        <v>1</v>
      </c>
      <c r="F73" s="1" t="s">
        <v>151</v>
      </c>
      <c r="H73" s="1"/>
    </row>
    <row r="74" spans="1:14" ht="20" x14ac:dyDescent="0.2">
      <c r="A74" s="8">
        <v>3</v>
      </c>
      <c r="B74" s="1" t="s">
        <v>150</v>
      </c>
      <c r="C74" s="8"/>
      <c r="D74" s="1"/>
      <c r="E74" s="1">
        <v>1</v>
      </c>
      <c r="F74" s="1" t="s">
        <v>152</v>
      </c>
      <c r="H74" s="1"/>
    </row>
    <row r="75" spans="1:14" ht="20" x14ac:dyDescent="0.2">
      <c r="A75" s="1">
        <v>2</v>
      </c>
      <c r="B75" s="1" t="s">
        <v>149</v>
      </c>
      <c r="C75" s="8"/>
      <c r="D75" s="1"/>
      <c r="E75" s="1">
        <v>1</v>
      </c>
      <c r="F75" s="1" t="s">
        <v>22</v>
      </c>
      <c r="H75" s="1"/>
    </row>
    <row r="76" spans="1:14" ht="20" x14ac:dyDescent="0.2">
      <c r="A76" s="1">
        <v>2</v>
      </c>
      <c r="B76" s="1" t="s">
        <v>159</v>
      </c>
      <c r="C76" s="8"/>
      <c r="D76" s="1"/>
      <c r="E76" s="1">
        <v>1</v>
      </c>
      <c r="F76" s="1" t="s">
        <v>147</v>
      </c>
      <c r="H76" s="1"/>
    </row>
    <row r="77" spans="1:14" ht="20" x14ac:dyDescent="0.2">
      <c r="A77" s="1">
        <v>1</v>
      </c>
      <c r="B77" s="1" t="s">
        <v>157</v>
      </c>
      <c r="D77" s="1"/>
      <c r="E77" s="1">
        <v>1</v>
      </c>
      <c r="F77" s="1" t="s">
        <v>158</v>
      </c>
      <c r="H77" s="1"/>
    </row>
    <row r="78" spans="1:14" ht="20" x14ac:dyDescent="0.2">
      <c r="A78" s="1">
        <v>1</v>
      </c>
      <c r="B78" s="1" t="s">
        <v>177</v>
      </c>
      <c r="C78" s="1"/>
      <c r="D78" s="1"/>
      <c r="E78" s="1">
        <f>SUM(A69:A78)+SUM(E69:E77)</f>
        <v>42</v>
      </c>
      <c r="F78" s="1"/>
      <c r="G78" s="1"/>
      <c r="H78" s="1"/>
      <c r="I78" s="1"/>
    </row>
    <row r="79" spans="1:14" ht="20" x14ac:dyDescent="0.2">
      <c r="A79" s="2"/>
      <c r="B79" s="2"/>
      <c r="C79" s="1"/>
      <c r="D79" s="1"/>
      <c r="E79" s="1"/>
      <c r="F79" s="1"/>
      <c r="G79" s="1"/>
      <c r="H79" s="1"/>
      <c r="I79" s="1"/>
    </row>
    <row r="80" spans="1:14" ht="30" x14ac:dyDescent="0.3">
      <c r="A80" s="7" t="s">
        <v>141</v>
      </c>
      <c r="B80" s="18"/>
      <c r="C80" s="18"/>
      <c r="D80" s="18"/>
      <c r="E80" s="18"/>
      <c r="F80" s="18"/>
      <c r="G80" s="18"/>
      <c r="H80" s="18"/>
      <c r="I80" s="1"/>
    </row>
    <row r="81" spans="1:9" ht="20" x14ac:dyDescent="0.2">
      <c r="A81" s="2"/>
      <c r="B81" s="2"/>
      <c r="C81" s="1"/>
      <c r="D81" s="1"/>
      <c r="E81" s="1"/>
      <c r="F81" s="1"/>
      <c r="G81" s="1"/>
      <c r="H81" s="1"/>
      <c r="I81" s="1"/>
    </row>
    <row r="82" spans="1:9" ht="20" x14ac:dyDescent="0.2">
      <c r="A82" s="2"/>
      <c r="B82" s="2"/>
      <c r="C82" s="1"/>
      <c r="D82" s="1"/>
      <c r="E82" s="1"/>
      <c r="F82" s="1"/>
      <c r="G82" s="1"/>
      <c r="H82" s="1"/>
      <c r="I82" s="1"/>
    </row>
    <row r="83" spans="1:9" ht="20" x14ac:dyDescent="0.2">
      <c r="A83" s="2"/>
      <c r="B83" s="2"/>
      <c r="C83" s="1"/>
      <c r="D83" s="1"/>
      <c r="E83" s="1"/>
      <c r="F83" s="1"/>
      <c r="G83" s="1"/>
      <c r="H83" s="1"/>
      <c r="I83" s="1"/>
    </row>
    <row r="84" spans="1:9" ht="20" x14ac:dyDescent="0.2">
      <c r="A84" s="2"/>
      <c r="B84" s="2"/>
      <c r="C84" s="1"/>
      <c r="D84" s="1"/>
      <c r="E84" s="1"/>
      <c r="F84" s="1"/>
      <c r="G84" s="1"/>
      <c r="H84" s="1"/>
      <c r="I84" s="1"/>
    </row>
    <row r="85" spans="1:9" ht="20" x14ac:dyDescent="0.2">
      <c r="A85" s="2"/>
      <c r="B85" s="2"/>
      <c r="C85" s="1"/>
      <c r="D85" s="1"/>
      <c r="E85" s="1"/>
      <c r="F85" s="1"/>
      <c r="G85" s="1"/>
      <c r="H85" s="1"/>
      <c r="I85" s="1"/>
    </row>
    <row r="86" spans="1:9" ht="20" x14ac:dyDescent="0.2">
      <c r="A86" s="2"/>
      <c r="B86" s="2"/>
      <c r="C86" s="1"/>
      <c r="D86" s="1"/>
      <c r="E86" s="1"/>
      <c r="F86" s="1"/>
      <c r="G86" s="1"/>
      <c r="H86" s="1"/>
      <c r="I86" s="1"/>
    </row>
    <row r="87" spans="1:9" ht="20" x14ac:dyDescent="0.2">
      <c r="A87" s="2"/>
      <c r="B87" s="2"/>
      <c r="C87" s="1"/>
      <c r="D87" s="1"/>
      <c r="E87" s="1"/>
      <c r="F87" s="1"/>
      <c r="G87" s="1"/>
      <c r="H87" s="1"/>
      <c r="I87" s="1"/>
    </row>
    <row r="88" spans="1:9" ht="20" x14ac:dyDescent="0.2">
      <c r="A88" s="2"/>
      <c r="B88" s="2"/>
      <c r="C88" s="1"/>
      <c r="D88" s="1"/>
      <c r="E88" s="1"/>
      <c r="F88" s="1"/>
      <c r="G88" s="1"/>
      <c r="H88" s="1"/>
      <c r="I88" s="1"/>
    </row>
    <row r="89" spans="1:9" x14ac:dyDescent="0.15">
      <c r="A89" s="3"/>
      <c r="B89" s="3"/>
    </row>
    <row r="90" spans="1:9" x14ac:dyDescent="0.15">
      <c r="A90" s="3"/>
      <c r="B90" s="3"/>
    </row>
    <row r="91" spans="1:9" x14ac:dyDescent="0.15">
      <c r="A91" s="3"/>
      <c r="B91" s="3"/>
    </row>
    <row r="92" spans="1:9" x14ac:dyDescent="0.15">
      <c r="A92" s="3"/>
      <c r="B92" s="3"/>
    </row>
    <row r="93" spans="1:9" x14ac:dyDescent="0.15">
      <c r="A93" s="3"/>
      <c r="B93" s="3"/>
    </row>
    <row r="94" spans="1:9" x14ac:dyDescent="0.15">
      <c r="A94" s="3"/>
      <c r="B94" s="3"/>
    </row>
    <row r="95" spans="1:9" x14ac:dyDescent="0.15">
      <c r="A95" s="3"/>
      <c r="B95" s="3"/>
    </row>
    <row r="96" spans="1:9" x14ac:dyDescent="0.15">
      <c r="A96" s="3"/>
      <c r="B96" s="3"/>
    </row>
    <row r="97" spans="1:2" x14ac:dyDescent="0.15">
      <c r="A97" s="3"/>
      <c r="B97" s="3"/>
    </row>
    <row r="98" spans="1:2" x14ac:dyDescent="0.15">
      <c r="A98" s="3"/>
      <c r="B98" s="3"/>
    </row>
    <row r="99" spans="1:2" x14ac:dyDescent="0.15">
      <c r="A99" s="3"/>
      <c r="B99" s="3"/>
    </row>
    <row r="100" spans="1:2" x14ac:dyDescent="0.15">
      <c r="A100" s="3"/>
      <c r="B100" s="3"/>
    </row>
    <row r="101" spans="1:2" x14ac:dyDescent="0.15">
      <c r="A101" s="3"/>
      <c r="B101" s="3"/>
    </row>
    <row r="102" spans="1:2" x14ac:dyDescent="0.15">
      <c r="A102" s="3"/>
      <c r="B102" s="3"/>
    </row>
    <row r="103" spans="1:2" x14ac:dyDescent="0.15">
      <c r="A103" s="3"/>
      <c r="B103" s="3"/>
    </row>
    <row r="104" spans="1:2" x14ac:dyDescent="0.15">
      <c r="A104" s="3"/>
      <c r="B104" s="3"/>
    </row>
    <row r="105" spans="1:2" x14ac:dyDescent="0.15">
      <c r="A105" s="3"/>
      <c r="B105" s="3"/>
    </row>
    <row r="106" spans="1:2" x14ac:dyDescent="0.15">
      <c r="A106" s="3"/>
      <c r="B106" s="3"/>
    </row>
    <row r="107" spans="1:2" x14ac:dyDescent="0.15">
      <c r="A107" s="3"/>
      <c r="B107" s="3"/>
    </row>
  </sheetData>
  <phoneticPr fontId="1" type="noConversion"/>
  <pageMargins left="0.25" right="0" top="0.25" bottom="0.71" header="0.5" footer="0.5"/>
  <pageSetup scale="54" orientation="landscape" r:id="rId1"/>
  <headerFooter alignWithMargins="0">
    <oddFooter>&amp;L&amp;16&amp;K000000&amp;Z&amp;F&amp;R&amp;K000000 &amp;16&amp;D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2022-05-13T16:04:57Z</cp:lastPrinted>
  <dcterms:created xsi:type="dcterms:W3CDTF">2010-03-27T16:40:26Z</dcterms:created>
  <dcterms:modified xsi:type="dcterms:W3CDTF">2022-05-13T16:21:30Z</dcterms:modified>
</cp:coreProperties>
</file>