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107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jdadedarby/Documents/2023 Community Areas/"/>
    </mc:Choice>
  </mc:AlternateContent>
  <xr:revisionPtr revIDLastSave="0" documentId="8_{5B2B8687-8E09-E245-99AC-8F9387BA5C76}" xr6:coauthVersionLast="47" xr6:coauthVersionMax="47" xr10:uidLastSave="{00000000-0000-0000-0000-000000000000}"/>
  <bookViews>
    <workbookView xWindow="0" yWindow="0" windowWidth="25600" windowHeight="14400" xr2:uid="{00000000-000D-0000-FFFF-FFFF00000000}"/>
  </bookViews>
  <sheets>
    <sheet name="Sheet1" sheetId="4" r:id="rId1"/>
  </sheets>
  <definedNames>
    <definedName name="_xlnm.Print_Area" localSheetId="0">Sheet1!$A$1:$H$59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57" i="4" l="1"/>
  <c r="A73" i="4" l="1"/>
  <c r="G92" i="4" l="1"/>
  <c r="G147" i="4" l="1"/>
  <c r="A61" i="4" l="1"/>
  <c r="A15" i="4" l="1"/>
  <c r="A16" i="4" s="1"/>
  <c r="A17" i="4" s="1"/>
  <c r="A18" i="4" s="1"/>
  <c r="A19" i="4" s="1"/>
  <c r="A20" i="4" s="1"/>
  <c r="A21" i="4" s="1"/>
  <c r="A22" i="4" s="1"/>
  <c r="A23" i="4" s="1"/>
  <c r="A24" i="4" s="1"/>
  <c r="A25" i="4" s="1"/>
  <c r="A26" i="4" s="1"/>
  <c r="A27" i="4" s="1"/>
  <c r="A28" i="4" s="1"/>
  <c r="A29" i="4" s="1"/>
  <c r="A30" i="4" s="1"/>
  <c r="A31" i="4" s="1"/>
  <c r="A32" i="4" s="1"/>
  <c r="A33" i="4" s="1"/>
  <c r="A34" i="4" s="1"/>
  <c r="A35" i="4" s="1"/>
  <c r="A36" i="4" s="1"/>
  <c r="A37" i="4" s="1"/>
  <c r="A38" i="4" s="1"/>
  <c r="A39" i="4" s="1"/>
  <c r="A40" i="4" s="1"/>
  <c r="A41" i="4" s="1"/>
  <c r="A42" i="4" s="1"/>
  <c r="A43" i="4" s="1"/>
  <c r="A44" i="4" s="1"/>
  <c r="A45" i="4" s="1"/>
  <c r="A46" i="4" s="1"/>
  <c r="A47" i="4" s="1"/>
  <c r="A48" i="4" s="1"/>
  <c r="A74" i="4"/>
  <c r="A75" i="4" s="1"/>
  <c r="A76" i="4" s="1"/>
  <c r="A77" i="4" s="1"/>
  <c r="A78" i="4" s="1"/>
  <c r="A79" i="4" s="1"/>
  <c r="A80" i="4" s="1"/>
  <c r="A81" i="4" s="1"/>
  <c r="A82" i="4" s="1"/>
  <c r="A83" i="4" s="1"/>
  <c r="A84" i="4" s="1"/>
  <c r="A85" i="4" s="1"/>
  <c r="A86" i="4" l="1"/>
</calcChain>
</file>

<file path=xl/sharedStrings.xml><?xml version="1.0" encoding="utf-8"?>
<sst xmlns="http://schemas.openxmlformats.org/spreadsheetml/2006/main" count="213" uniqueCount="180">
  <si>
    <t>Start</t>
  </si>
  <si>
    <t>Place</t>
  </si>
  <si>
    <t>Address</t>
  </si>
  <si>
    <t>Zip Code</t>
  </si>
  <si>
    <t>Built</t>
  </si>
  <si>
    <t>Finish</t>
  </si>
  <si>
    <t>Architect / Notes</t>
  </si>
  <si>
    <t>Churches</t>
  </si>
  <si>
    <t>Parks</t>
  </si>
  <si>
    <t>Schools</t>
  </si>
  <si>
    <t>Total</t>
  </si>
  <si>
    <t>Good</t>
  </si>
  <si>
    <t>Arch</t>
  </si>
  <si>
    <t>Old</t>
  </si>
  <si>
    <t>Detail</t>
  </si>
  <si>
    <t>Very</t>
  </si>
  <si>
    <t>History</t>
  </si>
  <si>
    <t>Style</t>
  </si>
  <si>
    <t>Arch.</t>
  </si>
  <si>
    <t>Site</t>
  </si>
  <si>
    <t>Function</t>
  </si>
  <si>
    <t>South  -</t>
  </si>
  <si>
    <t>East    -</t>
  </si>
  <si>
    <t>West   -</t>
  </si>
  <si>
    <t xml:space="preserve">North   - </t>
  </si>
  <si>
    <t>miles</t>
  </si>
  <si>
    <t>Run     -</t>
  </si>
  <si>
    <t>Theater</t>
  </si>
  <si>
    <t>Statue</t>
  </si>
  <si>
    <t>Monument</t>
  </si>
  <si>
    <t>Forest Preserve Woods</t>
  </si>
  <si>
    <t>Golf Course</t>
  </si>
  <si>
    <t>Public Library</t>
  </si>
  <si>
    <t>Courthouse</t>
  </si>
  <si>
    <t>Parks &amp; Fieldhouses</t>
  </si>
  <si>
    <t>Jail</t>
  </si>
  <si>
    <t>Historic Homes &amp; Buildings</t>
  </si>
  <si>
    <t>Hospitals</t>
  </si>
  <si>
    <t>Theaters &amp; Auditoriums</t>
  </si>
  <si>
    <t>Cemeteries</t>
  </si>
  <si>
    <t>Airport</t>
  </si>
  <si>
    <t>Consulate General</t>
  </si>
  <si>
    <t>Homes and Mansions</t>
  </si>
  <si>
    <t>Churches/Synagogue</t>
  </si>
  <si>
    <t>Commercial Building</t>
  </si>
  <si>
    <t>White</t>
  </si>
  <si>
    <t>Black</t>
  </si>
  <si>
    <t>Hispanic</t>
  </si>
  <si>
    <t>Asian</t>
  </si>
  <si>
    <t xml:space="preserve">Median Income - </t>
  </si>
  <si>
    <t>*NRHP - National Register of Historic Places</t>
  </si>
  <si>
    <t>Library</t>
  </si>
  <si>
    <t>Town Hall</t>
  </si>
  <si>
    <t>Train Depot</t>
  </si>
  <si>
    <t>Water Tower, Well House &amp; Pump House</t>
  </si>
  <si>
    <t>Rectory</t>
  </si>
  <si>
    <t>Community Area - River Forest, Illinois</t>
  </si>
  <si>
    <t>1515 Lathrop Ave</t>
  </si>
  <si>
    <t>Hal Tyrrell Trailside Museum</t>
  </si>
  <si>
    <t>738 Thatcher Ave</t>
  </si>
  <si>
    <t>Nature Museum opened as, Victorian</t>
  </si>
  <si>
    <t>515 Auvergne Pl</t>
  </si>
  <si>
    <t>735 Lathrop Ave</t>
  </si>
  <si>
    <t>River Forest Public Library</t>
  </si>
  <si>
    <t>401 William St</t>
  </si>
  <si>
    <t>River Forest Post Office</t>
  </si>
  <si>
    <t>North Ave.</t>
  </si>
  <si>
    <t>Madison St., Central Ave.</t>
  </si>
  <si>
    <t>Lathrop Ave., Harlem Ave.</t>
  </si>
  <si>
    <t>Des Plaines River</t>
  </si>
  <si>
    <t xml:space="preserve"> - George Bickerdike &amp; Mark Noble constructed a steam-powered sawmill </t>
  </si>
  <si>
    <t xml:space="preserve">   on the Des Plaines River</t>
  </si>
  <si>
    <t xml:space="preserve"> - Ashbel Steele, coroner and later sheriff of Cook County, arrived, becoming </t>
  </si>
  <si>
    <t xml:space="preserve">    the first permanent resident of Noyesville, a predecessor of River Forest</t>
  </si>
  <si>
    <t xml:space="preserve"> - Plank road constructed along present-day Lake Street</t>
  </si>
  <si>
    <t>Late 1840's - Construction &amp; opening of Galena &amp; Chicago Union Railroad</t>
  </si>
  <si>
    <t xml:space="preserve"> - Incorporated as a Village to keep River Forest 'Dry'</t>
  </si>
  <si>
    <t>1850's - Henry Quick family arrived in Noyesville from Harlem, New York (Harlem Ave.)</t>
  </si>
  <si>
    <t>562 Keystone Ave</t>
  </si>
  <si>
    <t>J. Kibben Ingalls House</t>
  </si>
  <si>
    <t>603 Edgewood Pl</t>
  </si>
  <si>
    <t>530 Edgewood Pl</t>
  </si>
  <si>
    <t>Chauncey L. Williams House</t>
  </si>
  <si>
    <t xml:space="preserve">William Drummond House, </t>
  </si>
  <si>
    <t>559 Edgewood Pl</t>
  </si>
  <si>
    <t>526 Ashland Ave.</t>
  </si>
  <si>
    <t>River Forest Women's Club</t>
  </si>
  <si>
    <t>FLW &amp; Webster Tomlinson</t>
  </si>
  <si>
    <t>559 Ashland Ave</t>
  </si>
  <si>
    <t>River Forest Bank Building (the Drummond Building)</t>
  </si>
  <si>
    <t>River Forest Train Station</t>
  </si>
  <si>
    <t>615 Lathrop</t>
  </si>
  <si>
    <t>421 Thatcher Ave.</t>
  </si>
  <si>
    <t>McCarty and Smith</t>
  </si>
  <si>
    <t>St. Luke’s Catholic Church &amp; School</t>
  </si>
  <si>
    <t>7607 Lake St</t>
  </si>
  <si>
    <t>7567 W. North Ave.</t>
  </si>
  <si>
    <t>Saint Vincent Ferrer Church</t>
  </si>
  <si>
    <t>Frank J. Ellert, Died after got contract</t>
  </si>
  <si>
    <t>1942-44 Auditorium, 1947 Convent, 1949 Rectory</t>
  </si>
  <si>
    <t>Saint Vincent Ferrer School &amp; Addition</t>
  </si>
  <si>
    <t>Lake Street and Keystone</t>
  </si>
  <si>
    <t>Wm. Drummond, 1929 Remodeled</t>
  </si>
  <si>
    <t>7551 Quick Ave.</t>
  </si>
  <si>
    <t>First Presbyterian Church of River Forest</t>
  </si>
  <si>
    <t>Holmes and Flinn, $250,000</t>
  </si>
  <si>
    <t>First United Methodist Church of River Forest</t>
  </si>
  <si>
    <t>Division and Lathrop</t>
  </si>
  <si>
    <t>1941, 1963 Additions, 1961 Convent, 2003 Gym</t>
  </si>
  <si>
    <t>1986 - new cupola replacing one torn down </t>
  </si>
  <si>
    <t>Roosevelt School</t>
  </si>
  <si>
    <t xml:space="preserve">Addition, Perkins, Fellow and Hamilton, Gothic Revival </t>
  </si>
  <si>
    <t>Willard School</t>
  </si>
  <si>
    <t>Perkins, Chatten and Hammond </t>
  </si>
  <si>
    <t>Division, Augusta, Bonnie Brae, and Monroe</t>
  </si>
  <si>
    <t>Administration Building, 1927 Gym</t>
  </si>
  <si>
    <t>(Rosary) Trinity High School</t>
  </si>
  <si>
    <t xml:space="preserve">(Concordia Teacher's College) Concordia University </t>
  </si>
  <si>
    <t>(Rosary College) Dominican University</t>
  </si>
  <si>
    <t>Division, Greenfield, Park and Thatcher</t>
  </si>
  <si>
    <t>Renamed Dominican U., 1922 - Ralph Adams Cram</t>
  </si>
  <si>
    <t>Harlem, William, Greenfield and Division</t>
  </si>
  <si>
    <t>FLW, Charles White, Vernon S. Watson</t>
  </si>
  <si>
    <t>River Forest Tennis Club - moved here in 1920</t>
  </si>
  <si>
    <t>Washington Commons (Square) Park</t>
  </si>
  <si>
    <t>Constitution Park</t>
  </si>
  <si>
    <t>Thatcher Woods</t>
  </si>
  <si>
    <t>Priory Park</t>
  </si>
  <si>
    <t>G.A.R Woods</t>
  </si>
  <si>
    <t>Keystone Park</t>
  </si>
  <si>
    <t>Lincoln Elementary School</t>
  </si>
  <si>
    <t>Grace Lutheran Church &amp; School</t>
  </si>
  <si>
    <t>511 N Park Ave</t>
  </si>
  <si>
    <t>Harlem School (Italianate) (next to Lincoln School)</t>
  </si>
  <si>
    <t>7783 Lake St</t>
  </si>
  <si>
    <t>See Harlem School</t>
  </si>
  <si>
    <t>Cook County Forest Preserve est. 1914</t>
  </si>
  <si>
    <t>Thatcher &amp; Chicago Aves.</t>
  </si>
  <si>
    <t>Thatcher &amp; Washngtn Blvd</t>
  </si>
  <si>
    <t xml:space="preserve">Jens Jensen - landscape architect </t>
  </si>
  <si>
    <t xml:space="preserve">Forest and  Washington  </t>
  </si>
  <si>
    <t>R.F. Park District offices</t>
  </si>
  <si>
    <t>Jens Jensen, Purchased from the Thatchers</t>
  </si>
  <si>
    <t>Keystone Ave &amp; Lake St</t>
  </si>
  <si>
    <t>Park District bot 8.1 acres from the Dominican Priory</t>
  </si>
  <si>
    <t>7354 Division St</t>
  </si>
  <si>
    <t>Park District bought 3 acres</t>
  </si>
  <si>
    <t>7715 Greenfield St</t>
  </si>
  <si>
    <t>Lathrop &amp; Chicago Aves.</t>
  </si>
  <si>
    <t>Purchased 3 acres from Edmund A. Cummings</t>
  </si>
  <si>
    <t>Band Shell, 1931 Office Building, 1936 Shelter.</t>
  </si>
  <si>
    <t>536 N Harlem Ave</t>
  </si>
  <si>
    <t>(Edmund A.) Cummings Square Park sold for $95k</t>
  </si>
  <si>
    <t>Tallmadge and Watson, Rose Window- Chas Connick</t>
  </si>
  <si>
    <t>FLW, last house FLW built in River Forest</t>
  </si>
  <si>
    <t>FLW, Oriental influence</t>
  </si>
  <si>
    <t>FLW, FLW's Sec'y after FLW left Adler &amp; Sullivan</t>
  </si>
  <si>
    <t>Isabel Roberts House, 1955 - Brick veneer added.</t>
  </si>
  <si>
    <t>E. Arthur Davenport House, front terrace removed</t>
  </si>
  <si>
    <t>Wm. H. Winslow House &amp; Stable - client did ironwork</t>
  </si>
  <si>
    <t>FLW, 2013 $2.4M, now $1.75, 4 Carson, Pirie, Scott</t>
  </si>
  <si>
    <t>(Rosary College) Dominican University (the Priory)</t>
  </si>
  <si>
    <t>Wilfrid E. Anthony, Dominican House of Studies</t>
  </si>
  <si>
    <t>Guenzel &amp; Drummond, Guenzel - drftsman 4 Sullivan</t>
  </si>
  <si>
    <t>Wm. Drummond - Head Draftsman for FLW</t>
  </si>
  <si>
    <t>626 N Harlem Ave</t>
  </si>
  <si>
    <t>McDonalds</t>
  </si>
  <si>
    <t>April 15, 1955 in Des Plaines, Illinois</t>
  </si>
  <si>
    <t xml:space="preserve">      May 15, 1940</t>
  </si>
  <si>
    <t>7753-71 Lake Street</t>
  </si>
  <si>
    <t>1162 &amp; 1187 Bonnie Brae</t>
  </si>
  <si>
    <t>7563 Oak Ave</t>
  </si>
  <si>
    <t>1293 Ashland Ave</t>
  </si>
  <si>
    <t>Centennial Park (Origionally, Community Commons)</t>
  </si>
  <si>
    <t>Post Office</t>
  </si>
  <si>
    <t>Museum</t>
  </si>
  <si>
    <t>Clubs</t>
  </si>
  <si>
    <t>Houses</t>
  </si>
  <si>
    <t>Train Station</t>
  </si>
  <si>
    <t>Woods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</si>
</sst>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$&quot;#,##0_);[Red]\(&quot;$&quot;#,##0\)"/>
    <numFmt numFmtId="164" formatCode="&quot;$&quot;#,##0"/>
  </numFmts>
  <fonts count="6" x14ac:knownFonts="1">
    <font>
      <sz val="10"/>
      <name val="Arial"/>
    </font>
    <font>
      <b/>
      <u/>
      <sz val="16"/>
      <name val="Arial"/>
      <family val="2"/>
    </font>
    <font>
      <b/>
      <sz val="16"/>
      <name val="Arial"/>
      <family val="2"/>
    </font>
    <font>
      <b/>
      <u/>
      <sz val="24"/>
      <name val="Arial"/>
      <family val="2"/>
    </font>
    <font>
      <sz val="16"/>
      <name val="Arial"/>
      <family val="2"/>
    </font>
    <font>
      <sz val="16"/>
      <color rgb="FF252525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4" fillId="0" borderId="0" xfId="0" applyFont="1"/>
    <xf numFmtId="0" fontId="4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0" fontId="1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2" fillId="0" borderId="0" xfId="0" applyFont="1"/>
    <xf numFmtId="0" fontId="2" fillId="0" borderId="0" xfId="0" applyFont="1" applyAlignment="1">
      <alignment horizontal="center"/>
    </xf>
    <xf numFmtId="6" fontId="4" fillId="0" borderId="0" xfId="0" applyNumberFormat="1" applyFont="1"/>
    <xf numFmtId="0" fontId="4" fillId="0" borderId="0" xfId="0" applyFont="1" applyAlignment="1">
      <alignment horizontal="right" vertical="top"/>
    </xf>
    <xf numFmtId="0" fontId="5" fillId="0" borderId="0" xfId="0" applyFont="1"/>
    <xf numFmtId="1" fontId="4" fillId="0" borderId="0" xfId="0" applyNumberFormat="1" applyFont="1"/>
    <xf numFmtId="3" fontId="4" fillId="0" borderId="0" xfId="0" applyNumberFormat="1" applyFont="1"/>
    <xf numFmtId="0" fontId="1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6" fontId="4" fillId="0" borderId="0" xfId="0" applyNumberFormat="1" applyFont="1" applyAlignment="1">
      <alignment horizontal="left"/>
    </xf>
    <xf numFmtId="0" fontId="4" fillId="0" borderId="0" xfId="0" quotePrefix="1" applyFont="1" applyAlignment="1">
      <alignment horizontal="left"/>
    </xf>
    <xf numFmtId="164" fontId="4" fillId="0" borderId="0" xfId="0" applyNumberFormat="1" applyFont="1"/>
    <xf numFmtId="10" fontId="4" fillId="0" borderId="0" xfId="0" applyNumberFormat="1" applyFont="1" applyAlignment="1">
      <alignment horizontal="left"/>
    </xf>
    <xf numFmtId="10" fontId="4" fillId="0" borderId="0" xfId="0" quotePrefix="1" applyNumberFormat="1" applyFont="1" applyAlignment="1">
      <alignment horizontal="left"/>
    </xf>
    <xf numFmtId="0" fontId="4" fillId="0" borderId="0" xfId="0" quotePrefix="1" applyFont="1"/>
    <xf numFmtId="0" fontId="0" fillId="0" borderId="0" xfId="0" applyAlignment="1">
      <alignment horizontal="centerContinuous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91</xdr:row>
      <xdr:rowOff>0</xdr:rowOff>
    </xdr:from>
    <xdr:to>
      <xdr:col>3</xdr:col>
      <xdr:colOff>0</xdr:colOff>
      <xdr:row>91</xdr:row>
      <xdr:rowOff>7620</xdr:rowOff>
    </xdr:to>
    <xdr:pic>
      <xdr:nvPicPr>
        <xdr:cNvPr id="4739" name="Picture 2" descr="transparent">
          <a:extLst>
            <a:ext uri="{FF2B5EF4-FFF2-40B4-BE49-F238E27FC236}">
              <a16:creationId xmlns:a16="http://schemas.microsoft.com/office/drawing/2014/main" id="{00000000-0008-0000-0000-00008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91</xdr:row>
      <xdr:rowOff>0</xdr:rowOff>
    </xdr:from>
    <xdr:to>
      <xdr:col>3</xdr:col>
      <xdr:colOff>0</xdr:colOff>
      <xdr:row>91</xdr:row>
      <xdr:rowOff>7620</xdr:rowOff>
    </xdr:to>
    <xdr:pic>
      <xdr:nvPicPr>
        <xdr:cNvPr id="4740" name="Picture 2" descr="transparent">
          <a:extLst>
            <a:ext uri="{FF2B5EF4-FFF2-40B4-BE49-F238E27FC236}">
              <a16:creationId xmlns:a16="http://schemas.microsoft.com/office/drawing/2014/main" id="{00000000-0008-0000-0000-00008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91</xdr:row>
      <xdr:rowOff>0</xdr:rowOff>
    </xdr:from>
    <xdr:to>
      <xdr:col>3</xdr:col>
      <xdr:colOff>0</xdr:colOff>
      <xdr:row>91</xdr:row>
      <xdr:rowOff>7620</xdr:rowOff>
    </xdr:to>
    <xdr:pic>
      <xdr:nvPicPr>
        <xdr:cNvPr id="4741" name="Picture 2" descr="transparent">
          <a:extLst>
            <a:ext uri="{FF2B5EF4-FFF2-40B4-BE49-F238E27FC236}">
              <a16:creationId xmlns:a16="http://schemas.microsoft.com/office/drawing/2014/main" id="{00000000-0008-0000-0000-00008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3</xdr:col>
      <xdr:colOff>0</xdr:colOff>
      <xdr:row>87</xdr:row>
      <xdr:rowOff>0</xdr:rowOff>
    </xdr:from>
    <xdr:ext cx="7620" cy="7620"/>
    <xdr:pic>
      <xdr:nvPicPr>
        <xdr:cNvPr id="8" name="Picture 2" descr="transparent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87</xdr:row>
      <xdr:rowOff>0</xdr:rowOff>
    </xdr:from>
    <xdr:ext cx="7620" cy="7620"/>
    <xdr:pic>
      <xdr:nvPicPr>
        <xdr:cNvPr id="9" name="Picture 2" descr="transparent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87</xdr:row>
      <xdr:rowOff>0</xdr:rowOff>
    </xdr:from>
    <xdr:ext cx="7620" cy="7620"/>
    <xdr:pic>
      <xdr:nvPicPr>
        <xdr:cNvPr id="10" name="Picture 2" descr="transparent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56</xdr:row>
      <xdr:rowOff>0</xdr:rowOff>
    </xdr:from>
    <xdr:ext cx="0" cy="7620"/>
    <xdr:pic>
      <xdr:nvPicPr>
        <xdr:cNvPr id="11" name="Picture 2" descr="transparent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5450" y="24326850"/>
          <a:ext cx="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56</xdr:row>
      <xdr:rowOff>0</xdr:rowOff>
    </xdr:from>
    <xdr:ext cx="0" cy="7620"/>
    <xdr:pic>
      <xdr:nvPicPr>
        <xdr:cNvPr id="12" name="Picture 2" descr="transparent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5450" y="24326850"/>
          <a:ext cx="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56</xdr:row>
      <xdr:rowOff>0</xdr:rowOff>
    </xdr:from>
    <xdr:ext cx="0" cy="7620"/>
    <xdr:pic>
      <xdr:nvPicPr>
        <xdr:cNvPr id="13" name="Picture 2" descr="transparent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5450" y="24326850"/>
          <a:ext cx="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51</xdr:row>
      <xdr:rowOff>0</xdr:rowOff>
    </xdr:from>
    <xdr:ext cx="7620" cy="7620"/>
    <xdr:pic>
      <xdr:nvPicPr>
        <xdr:cNvPr id="14" name="Picture 2" descr="transparent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5450" y="2326005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51</xdr:row>
      <xdr:rowOff>0</xdr:rowOff>
    </xdr:from>
    <xdr:ext cx="7620" cy="7620"/>
    <xdr:pic>
      <xdr:nvPicPr>
        <xdr:cNvPr id="15" name="Picture 2" descr="transparent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5450" y="2326005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51</xdr:row>
      <xdr:rowOff>0</xdr:rowOff>
    </xdr:from>
    <xdr:ext cx="7620" cy="7620"/>
    <xdr:pic>
      <xdr:nvPicPr>
        <xdr:cNvPr id="16" name="Picture 2" descr="transparent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5450" y="2326005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147"/>
  <sheetViews>
    <sheetView tabSelected="1" showRuler="0" topLeftCell="A37" zoomScale="80" zoomScaleNormal="80" zoomScalePageLayoutView="75" workbookViewId="0"/>
  </sheetViews>
  <sheetFormatPr baseColWidth="10" defaultColWidth="8.83203125" defaultRowHeight="13" x14ac:dyDescent="0.15"/>
  <cols>
    <col min="1" max="1" width="7.83203125" bestFit="1" customWidth="1"/>
    <col min="2" max="2" width="57.5" customWidth="1"/>
    <col min="3" max="3" width="14.83203125" customWidth="1"/>
    <col min="4" max="4" width="35.83203125" customWidth="1"/>
    <col min="5" max="5" width="14.5" customWidth="1"/>
    <col min="6" max="6" width="14.1640625" customWidth="1"/>
    <col min="7" max="7" width="16.6640625" customWidth="1"/>
    <col min="8" max="8" width="70.83203125" customWidth="1"/>
    <col min="9" max="9" width="9.5" bestFit="1" customWidth="1"/>
    <col min="10" max="10" width="8.1640625" customWidth="1"/>
    <col min="11" max="11" width="9.6640625" bestFit="1" customWidth="1"/>
    <col min="12" max="12" width="11.83203125" bestFit="1" customWidth="1"/>
    <col min="13" max="13" width="9.1640625" bestFit="1" customWidth="1"/>
    <col min="14" max="14" width="9.5" bestFit="1" customWidth="1"/>
    <col min="15" max="15" width="14.5" bestFit="1" customWidth="1"/>
  </cols>
  <sheetData>
    <row r="1" spans="1:20" ht="30" x14ac:dyDescent="0.3">
      <c r="A1" s="3" t="s">
        <v>56</v>
      </c>
      <c r="B1" s="8"/>
      <c r="C1" s="8"/>
      <c r="D1" s="8"/>
      <c r="E1" s="8"/>
      <c r="F1" s="8"/>
      <c r="G1" s="8"/>
      <c r="H1" s="8"/>
    </row>
    <row r="2" spans="1:20" ht="50" customHeight="1" x14ac:dyDescent="0.2">
      <c r="A2" s="7"/>
      <c r="B2" s="8"/>
      <c r="C2" s="8"/>
      <c r="D2" s="8"/>
      <c r="E2" s="8"/>
      <c r="F2" s="8"/>
      <c r="G2" s="8"/>
    </row>
    <row r="3" spans="1:20" ht="20" x14ac:dyDescent="0.2">
      <c r="A3" s="19">
        <v>1831</v>
      </c>
      <c r="B3" s="23" t="s">
        <v>70</v>
      </c>
      <c r="C3" s="4"/>
      <c r="E3" s="4">
        <v>1900</v>
      </c>
      <c r="F3" s="15">
        <v>1539</v>
      </c>
      <c r="G3" s="4" t="s">
        <v>45</v>
      </c>
      <c r="H3" s="21">
        <v>0.84799999999999998</v>
      </c>
    </row>
    <row r="4" spans="1:20" ht="20" x14ac:dyDescent="0.2">
      <c r="A4" s="19"/>
      <c r="B4" s="4" t="s">
        <v>71</v>
      </c>
      <c r="E4" s="14">
        <v>1940</v>
      </c>
      <c r="F4" s="15">
        <v>9487</v>
      </c>
      <c r="G4" s="4" t="s">
        <v>46</v>
      </c>
      <c r="H4" s="21">
        <v>6.7000000000000004E-2</v>
      </c>
    </row>
    <row r="5" spans="1:20" ht="20" x14ac:dyDescent="0.2">
      <c r="A5" s="19">
        <v>1836</v>
      </c>
      <c r="B5" s="23" t="s">
        <v>72</v>
      </c>
      <c r="C5" s="4"/>
      <c r="E5" s="4">
        <v>1970</v>
      </c>
      <c r="F5" s="15">
        <v>13402</v>
      </c>
      <c r="G5" s="4" t="s">
        <v>47</v>
      </c>
      <c r="H5" s="22">
        <v>0.06</v>
      </c>
    </row>
    <row r="6" spans="1:20" ht="20" x14ac:dyDescent="0.2">
      <c r="A6" s="6"/>
      <c r="B6" s="4" t="s">
        <v>73</v>
      </c>
      <c r="C6" s="4"/>
      <c r="E6" s="4">
        <v>1990</v>
      </c>
      <c r="F6" s="15">
        <v>11669</v>
      </c>
      <c r="G6" s="4" t="s">
        <v>48</v>
      </c>
      <c r="H6" s="21">
        <v>4.4999999999999998E-2</v>
      </c>
    </row>
    <row r="7" spans="1:20" ht="20" x14ac:dyDescent="0.2">
      <c r="A7" s="6">
        <v>1842</v>
      </c>
      <c r="B7" s="23" t="s">
        <v>74</v>
      </c>
      <c r="C7" s="4"/>
      <c r="E7" s="14">
        <v>2010</v>
      </c>
      <c r="F7" s="15">
        <v>11172</v>
      </c>
      <c r="G7" s="4"/>
      <c r="H7" s="21"/>
    </row>
    <row r="8" spans="1:20" ht="20" x14ac:dyDescent="0.2">
      <c r="A8" s="4" t="s">
        <v>75</v>
      </c>
      <c r="G8" s="4"/>
      <c r="H8" s="4"/>
    </row>
    <row r="9" spans="1:20" ht="20" x14ac:dyDescent="0.2">
      <c r="A9" s="4" t="s">
        <v>77</v>
      </c>
      <c r="E9" s="18"/>
      <c r="F9" s="5" t="s">
        <v>49</v>
      </c>
      <c r="G9" s="20">
        <v>122854</v>
      </c>
      <c r="H9" s="4"/>
    </row>
    <row r="10" spans="1:20" ht="20" x14ac:dyDescent="0.2">
      <c r="A10" s="19">
        <v>1880</v>
      </c>
      <c r="B10" s="23" t="s">
        <v>76</v>
      </c>
      <c r="H10" s="11"/>
    </row>
    <row r="11" spans="1:20" ht="20" x14ac:dyDescent="0.2">
      <c r="C11" s="4"/>
      <c r="E11" s="4"/>
      <c r="F11" s="2" t="s">
        <v>4</v>
      </c>
      <c r="G11" s="2"/>
      <c r="H11" s="4"/>
      <c r="I11" s="9" t="s">
        <v>11</v>
      </c>
      <c r="J11" s="9" t="s">
        <v>15</v>
      </c>
      <c r="K11" s="9" t="s">
        <v>11</v>
      </c>
      <c r="L11" s="9" t="s">
        <v>11</v>
      </c>
      <c r="M11" s="9" t="s">
        <v>18</v>
      </c>
      <c r="N11" s="9" t="s">
        <v>11</v>
      </c>
      <c r="O11" s="9" t="s">
        <v>11</v>
      </c>
      <c r="P11" s="10">
        <v>7</v>
      </c>
      <c r="Q11" s="9"/>
      <c r="R11" s="9"/>
      <c r="S11" s="9"/>
      <c r="T11" s="9"/>
    </row>
    <row r="12" spans="1:20" ht="20" x14ac:dyDescent="0.2">
      <c r="A12" s="4"/>
      <c r="B12" s="1" t="s">
        <v>1</v>
      </c>
      <c r="C12" s="1"/>
      <c r="D12" s="1" t="s">
        <v>2</v>
      </c>
      <c r="E12" s="1" t="s">
        <v>3</v>
      </c>
      <c r="F12" s="1" t="s">
        <v>0</v>
      </c>
      <c r="G12" s="1" t="s">
        <v>5</v>
      </c>
      <c r="H12" s="1" t="s">
        <v>6</v>
      </c>
      <c r="I12" s="1" t="s">
        <v>12</v>
      </c>
      <c r="J12" s="1" t="s">
        <v>13</v>
      </c>
      <c r="K12" s="1" t="s">
        <v>14</v>
      </c>
      <c r="L12" s="1" t="s">
        <v>16</v>
      </c>
      <c r="M12" s="1" t="s">
        <v>17</v>
      </c>
      <c r="N12" s="1" t="s">
        <v>19</v>
      </c>
      <c r="O12" s="1" t="s">
        <v>20</v>
      </c>
      <c r="P12" s="1" t="s">
        <v>10</v>
      </c>
      <c r="Q12" s="1"/>
      <c r="R12" s="1"/>
      <c r="S12" s="1"/>
      <c r="T12" s="9"/>
    </row>
    <row r="13" spans="1:20" ht="10" customHeight="1" x14ac:dyDescent="0.2">
      <c r="A13" s="4"/>
      <c r="B13" s="1"/>
      <c r="C13" s="1"/>
      <c r="D13" s="1"/>
      <c r="E13" s="1"/>
      <c r="F13" s="1"/>
      <c r="G13" s="4"/>
      <c r="H13" s="4"/>
    </row>
    <row r="14" spans="1:20" ht="21" customHeight="1" x14ac:dyDescent="0.2">
      <c r="A14" s="4">
        <v>1</v>
      </c>
      <c r="B14" s="4" t="s">
        <v>65</v>
      </c>
      <c r="C14" s="4"/>
      <c r="D14" s="4" t="s">
        <v>64</v>
      </c>
      <c r="E14" s="4">
        <v>60305</v>
      </c>
      <c r="F14" s="5">
        <v>1991</v>
      </c>
      <c r="G14" s="4"/>
      <c r="H14" s="4"/>
    </row>
    <row r="15" spans="1:20" ht="21" customHeight="1" x14ac:dyDescent="0.2">
      <c r="A15" s="4">
        <f t="shared" ref="A15:A48" si="0">1+A14</f>
        <v>2</v>
      </c>
      <c r="B15" s="4" t="s">
        <v>124</v>
      </c>
      <c r="C15" s="4"/>
      <c r="D15" s="4" t="s">
        <v>140</v>
      </c>
      <c r="E15" s="4">
        <v>60305</v>
      </c>
      <c r="F15" s="5">
        <v>1914</v>
      </c>
      <c r="G15" s="4"/>
      <c r="H15" s="4" t="s">
        <v>139</v>
      </c>
    </row>
    <row r="16" spans="1:20" ht="21" customHeight="1" x14ac:dyDescent="0.2">
      <c r="A16" s="4">
        <f t="shared" si="0"/>
        <v>3</v>
      </c>
      <c r="B16" s="4" t="s">
        <v>90</v>
      </c>
      <c r="C16" s="4"/>
      <c r="D16" s="4" t="s">
        <v>92</v>
      </c>
      <c r="E16" s="4">
        <v>60305</v>
      </c>
      <c r="F16" s="5">
        <v>1911</v>
      </c>
      <c r="G16" s="4"/>
      <c r="H16" s="4" t="s">
        <v>141</v>
      </c>
    </row>
    <row r="17" spans="1:11" ht="21" customHeight="1" x14ac:dyDescent="0.2">
      <c r="A17" s="4">
        <f t="shared" si="0"/>
        <v>4</v>
      </c>
      <c r="B17" s="4" t="s">
        <v>128</v>
      </c>
      <c r="C17" s="4"/>
      <c r="D17" s="4" t="s">
        <v>138</v>
      </c>
      <c r="E17" s="4">
        <v>60305</v>
      </c>
      <c r="F17" s="4"/>
      <c r="G17" s="4"/>
      <c r="H17" s="4" t="s">
        <v>136</v>
      </c>
    </row>
    <row r="18" spans="1:11" ht="21" customHeight="1" x14ac:dyDescent="0.2">
      <c r="A18" s="4">
        <f t="shared" si="0"/>
        <v>5</v>
      </c>
      <c r="B18" s="4" t="s">
        <v>159</v>
      </c>
      <c r="C18" s="4"/>
      <c r="D18" s="4" t="s">
        <v>61</v>
      </c>
      <c r="E18" s="4">
        <v>60305</v>
      </c>
      <c r="F18" s="4">
        <v>1893</v>
      </c>
      <c r="G18" s="4">
        <v>1894</v>
      </c>
      <c r="H18" s="4" t="s">
        <v>160</v>
      </c>
    </row>
    <row r="19" spans="1:11" ht="21" customHeight="1" x14ac:dyDescent="0.2">
      <c r="A19" s="4">
        <f t="shared" si="0"/>
        <v>6</v>
      </c>
      <c r="B19" s="4" t="s">
        <v>82</v>
      </c>
      <c r="C19" s="4"/>
      <c r="D19" s="4" t="s">
        <v>81</v>
      </c>
      <c r="E19" s="4">
        <v>60305</v>
      </c>
      <c r="F19" s="5">
        <v>1895</v>
      </c>
      <c r="G19" s="4"/>
      <c r="H19" s="4" t="s">
        <v>155</v>
      </c>
    </row>
    <row r="20" spans="1:11" ht="21" customHeight="1" x14ac:dyDescent="0.2">
      <c r="A20" s="4">
        <f t="shared" si="0"/>
        <v>7</v>
      </c>
      <c r="B20" s="4" t="s">
        <v>83</v>
      </c>
      <c r="D20" s="4" t="s">
        <v>84</v>
      </c>
      <c r="E20" s="4">
        <v>60305</v>
      </c>
      <c r="F20" s="5">
        <v>1901</v>
      </c>
      <c r="G20" s="4"/>
      <c r="H20" s="4" t="s">
        <v>164</v>
      </c>
    </row>
    <row r="21" spans="1:11" ht="21" customHeight="1" x14ac:dyDescent="0.2">
      <c r="A21" s="4">
        <f t="shared" si="0"/>
        <v>8</v>
      </c>
      <c r="B21" s="4" t="s">
        <v>157</v>
      </c>
      <c r="C21" s="4"/>
      <c r="D21" s="4" t="s">
        <v>80</v>
      </c>
      <c r="E21" s="4">
        <v>60305</v>
      </c>
      <c r="F21" s="4">
        <v>1908</v>
      </c>
      <c r="G21" s="4"/>
      <c r="H21" s="4" t="s">
        <v>156</v>
      </c>
    </row>
    <row r="22" spans="1:11" ht="21" customHeight="1" x14ac:dyDescent="0.2">
      <c r="A22" s="4">
        <f t="shared" si="0"/>
        <v>9</v>
      </c>
      <c r="B22" s="4" t="s">
        <v>58</v>
      </c>
      <c r="C22" s="4"/>
      <c r="D22" s="4" t="s">
        <v>59</v>
      </c>
      <c r="E22" s="4">
        <v>60305</v>
      </c>
      <c r="F22" s="5">
        <v>1876</v>
      </c>
      <c r="G22" s="4">
        <v>1932</v>
      </c>
      <c r="H22" s="4" t="s">
        <v>60</v>
      </c>
    </row>
    <row r="23" spans="1:11" ht="21" customHeight="1" x14ac:dyDescent="0.2">
      <c r="A23" s="4">
        <f t="shared" si="0"/>
        <v>10</v>
      </c>
      <c r="B23" s="4" t="s">
        <v>126</v>
      </c>
      <c r="C23" s="4"/>
      <c r="D23" s="4" t="s">
        <v>137</v>
      </c>
      <c r="E23" s="4">
        <v>60305</v>
      </c>
      <c r="F23" s="5"/>
      <c r="G23" s="4"/>
      <c r="H23" s="4" t="s">
        <v>136</v>
      </c>
    </row>
    <row r="24" spans="1:11" ht="21" customHeight="1" x14ac:dyDescent="0.2">
      <c r="A24" s="4">
        <f t="shared" si="0"/>
        <v>11</v>
      </c>
      <c r="B24" s="4" t="s">
        <v>118</v>
      </c>
      <c r="C24" s="4"/>
      <c r="D24" s="4" t="s">
        <v>119</v>
      </c>
      <c r="E24" s="4">
        <v>60305</v>
      </c>
      <c r="F24" s="4">
        <v>1918</v>
      </c>
      <c r="G24" s="4">
        <v>1997</v>
      </c>
      <c r="H24" s="4" t="s">
        <v>120</v>
      </c>
    </row>
    <row r="25" spans="1:11" ht="21" customHeight="1" x14ac:dyDescent="0.2">
      <c r="A25" s="4">
        <f t="shared" si="0"/>
        <v>12</v>
      </c>
      <c r="B25" s="4" t="s">
        <v>112</v>
      </c>
      <c r="C25" s="4"/>
      <c r="D25" s="4" t="s">
        <v>172</v>
      </c>
      <c r="E25" s="4">
        <v>60305</v>
      </c>
      <c r="F25" s="5">
        <v>1928</v>
      </c>
      <c r="G25" s="4"/>
      <c r="H25" s="4" t="s">
        <v>113</v>
      </c>
    </row>
    <row r="26" spans="1:11" ht="21" customHeight="1" x14ac:dyDescent="0.2">
      <c r="A26" s="4">
        <f t="shared" si="0"/>
        <v>13</v>
      </c>
      <c r="B26" s="4" t="s">
        <v>125</v>
      </c>
      <c r="C26" s="4"/>
      <c r="D26" s="4" t="s">
        <v>147</v>
      </c>
      <c r="E26" s="4">
        <v>60305</v>
      </c>
      <c r="F26" s="4">
        <v>1926</v>
      </c>
      <c r="G26" s="4"/>
      <c r="H26" s="4" t="s">
        <v>146</v>
      </c>
    </row>
    <row r="27" spans="1:11" ht="21" customHeight="1" x14ac:dyDescent="0.2">
      <c r="A27" s="4">
        <f t="shared" si="0"/>
        <v>14</v>
      </c>
      <c r="B27" s="4" t="s">
        <v>100</v>
      </c>
      <c r="C27" s="4"/>
      <c r="D27" s="4" t="s">
        <v>57</v>
      </c>
      <c r="E27" s="4">
        <v>60305</v>
      </c>
      <c r="F27" s="5">
        <v>1940</v>
      </c>
      <c r="G27" s="4">
        <v>1951</v>
      </c>
      <c r="H27" s="4" t="s">
        <v>99</v>
      </c>
    </row>
    <row r="28" spans="1:11" ht="21" customHeight="1" x14ac:dyDescent="0.2">
      <c r="A28" s="4">
        <f t="shared" si="0"/>
        <v>15</v>
      </c>
      <c r="B28" s="4" t="s">
        <v>97</v>
      </c>
      <c r="C28" s="4"/>
      <c r="D28" s="4" t="s">
        <v>96</v>
      </c>
      <c r="E28" s="4">
        <v>60305</v>
      </c>
      <c r="F28" s="5">
        <v>1954</v>
      </c>
      <c r="G28" s="4">
        <v>1956</v>
      </c>
      <c r="H28" s="4" t="s">
        <v>98</v>
      </c>
      <c r="I28" s="4"/>
      <c r="J28" s="4"/>
      <c r="K28" s="4"/>
    </row>
    <row r="29" spans="1:11" ht="21" customHeight="1" x14ac:dyDescent="0.2">
      <c r="A29" s="4">
        <f t="shared" si="0"/>
        <v>16</v>
      </c>
      <c r="B29" s="4" t="s">
        <v>116</v>
      </c>
      <c r="C29" s="4"/>
      <c r="D29" s="4" t="s">
        <v>107</v>
      </c>
      <c r="E29" s="4">
        <v>60305</v>
      </c>
      <c r="F29" s="4">
        <v>1926</v>
      </c>
      <c r="G29" s="4">
        <v>1926</v>
      </c>
      <c r="H29" s="4" t="s">
        <v>108</v>
      </c>
      <c r="I29" s="4"/>
      <c r="J29" s="4"/>
      <c r="K29" s="4"/>
    </row>
    <row r="30" spans="1:11" ht="21" customHeight="1" x14ac:dyDescent="0.2">
      <c r="A30" s="4">
        <f t="shared" si="0"/>
        <v>17</v>
      </c>
      <c r="B30" s="4" t="s">
        <v>161</v>
      </c>
      <c r="C30" s="4"/>
      <c r="D30" s="4" t="s">
        <v>121</v>
      </c>
      <c r="E30" s="4">
        <v>60305</v>
      </c>
      <c r="F30" s="4">
        <v>1923</v>
      </c>
      <c r="G30" s="4">
        <v>1925</v>
      </c>
      <c r="H30" s="4" t="s">
        <v>162</v>
      </c>
      <c r="I30" s="4"/>
      <c r="J30" s="4"/>
      <c r="K30" s="4"/>
    </row>
    <row r="31" spans="1:11" ht="21" customHeight="1" x14ac:dyDescent="0.2">
      <c r="A31" s="4">
        <f t="shared" si="0"/>
        <v>18</v>
      </c>
      <c r="B31" s="4" t="s">
        <v>127</v>
      </c>
      <c r="C31" s="4"/>
      <c r="D31" s="4" t="s">
        <v>145</v>
      </c>
      <c r="E31" s="4">
        <v>60305</v>
      </c>
      <c r="F31" s="4">
        <v>1993</v>
      </c>
      <c r="G31" s="4"/>
      <c r="H31" s="4" t="s">
        <v>144</v>
      </c>
      <c r="I31" s="4"/>
      <c r="J31" s="4"/>
      <c r="K31" s="4"/>
    </row>
    <row r="32" spans="1:11" ht="21" customHeight="1" x14ac:dyDescent="0.2">
      <c r="A32" s="4">
        <f t="shared" si="0"/>
        <v>19</v>
      </c>
      <c r="B32" s="4" t="s">
        <v>131</v>
      </c>
      <c r="C32" s="4"/>
      <c r="D32" s="4" t="s">
        <v>170</v>
      </c>
      <c r="E32" s="4">
        <v>60305</v>
      </c>
      <c r="G32" s="5">
        <v>1931</v>
      </c>
      <c r="H32" s="4" t="s">
        <v>153</v>
      </c>
      <c r="I32" s="4"/>
      <c r="J32" s="4"/>
      <c r="K32" s="4"/>
    </row>
    <row r="33" spans="1:21" ht="21" customHeight="1" x14ac:dyDescent="0.2">
      <c r="A33" s="4">
        <f t="shared" si="0"/>
        <v>20</v>
      </c>
      <c r="B33" s="4" t="s">
        <v>117</v>
      </c>
      <c r="C33" s="4"/>
      <c r="D33" s="4" t="s">
        <v>114</v>
      </c>
      <c r="E33" s="4">
        <v>60305</v>
      </c>
      <c r="F33" s="4">
        <v>1913</v>
      </c>
      <c r="G33" s="4">
        <v>1914</v>
      </c>
      <c r="H33" s="4" t="s">
        <v>115</v>
      </c>
      <c r="I33" s="4"/>
      <c r="J33" s="4"/>
      <c r="K33" s="4"/>
    </row>
    <row r="34" spans="1:21" ht="21" customHeight="1" x14ac:dyDescent="0.2">
      <c r="A34" s="4">
        <f t="shared" si="0"/>
        <v>21</v>
      </c>
      <c r="B34" s="4" t="s">
        <v>110</v>
      </c>
      <c r="C34" s="4"/>
      <c r="D34" s="4" t="s">
        <v>171</v>
      </c>
      <c r="E34" s="4">
        <v>60305</v>
      </c>
      <c r="F34" s="4">
        <v>1924</v>
      </c>
      <c r="G34" s="4">
        <v>1927</v>
      </c>
      <c r="H34" s="4" t="s">
        <v>111</v>
      </c>
      <c r="I34" s="4"/>
      <c r="J34" s="4"/>
      <c r="K34" s="4"/>
    </row>
    <row r="35" spans="1:21" ht="21" customHeight="1" x14ac:dyDescent="0.2">
      <c r="A35" s="4">
        <f t="shared" si="0"/>
        <v>22</v>
      </c>
      <c r="B35" s="4" t="s">
        <v>63</v>
      </c>
      <c r="C35" s="4"/>
      <c r="D35" s="4" t="s">
        <v>62</v>
      </c>
      <c r="E35" s="4">
        <v>60305</v>
      </c>
      <c r="F35" s="5">
        <v>1928</v>
      </c>
      <c r="G35" s="4"/>
      <c r="H35" s="4" t="s">
        <v>164</v>
      </c>
      <c r="I35" s="4"/>
      <c r="J35" s="4"/>
      <c r="K35" s="4"/>
    </row>
    <row r="36" spans="1:21" ht="21" customHeight="1" x14ac:dyDescent="0.2">
      <c r="A36" s="4">
        <f t="shared" si="0"/>
        <v>23</v>
      </c>
      <c r="B36" s="4" t="s">
        <v>173</v>
      </c>
      <c r="C36" s="4"/>
      <c r="D36" s="4" t="s">
        <v>148</v>
      </c>
      <c r="E36" s="4">
        <v>60305</v>
      </c>
      <c r="F36" s="4">
        <v>1920</v>
      </c>
      <c r="G36" s="4"/>
      <c r="H36" s="4" t="s">
        <v>149</v>
      </c>
      <c r="I36" s="4"/>
      <c r="J36" s="4"/>
      <c r="K36" s="4"/>
    </row>
    <row r="37" spans="1:21" ht="21" customHeight="1" x14ac:dyDescent="0.2">
      <c r="A37" s="4">
        <f t="shared" si="0"/>
        <v>24</v>
      </c>
      <c r="B37" s="4" t="s">
        <v>79</v>
      </c>
      <c r="C37" s="4"/>
      <c r="D37" s="4" t="s">
        <v>78</v>
      </c>
      <c r="E37" s="4">
        <v>60305</v>
      </c>
      <c r="F37" s="5">
        <v>1909</v>
      </c>
      <c r="G37" s="4"/>
      <c r="H37" s="4" t="s">
        <v>154</v>
      </c>
      <c r="I37" s="4"/>
      <c r="J37" s="4"/>
      <c r="K37" s="4"/>
    </row>
    <row r="38" spans="1:21" ht="21" customHeight="1" x14ac:dyDescent="0.2">
      <c r="A38" s="4">
        <f t="shared" si="0"/>
        <v>25</v>
      </c>
      <c r="B38" s="4" t="s">
        <v>106</v>
      </c>
      <c r="C38" s="4"/>
      <c r="D38" s="4" t="s">
        <v>101</v>
      </c>
      <c r="E38" s="4">
        <v>60305</v>
      </c>
      <c r="F38" s="5">
        <v>1912</v>
      </c>
      <c r="G38" s="4"/>
      <c r="H38" s="4" t="s">
        <v>102</v>
      </c>
      <c r="I38" s="4"/>
      <c r="J38" s="4"/>
      <c r="K38" s="4"/>
    </row>
    <row r="39" spans="1:21" ht="21" customHeight="1" x14ac:dyDescent="0.2">
      <c r="A39" s="4">
        <f t="shared" si="0"/>
        <v>26</v>
      </c>
      <c r="B39" s="4" t="s">
        <v>129</v>
      </c>
      <c r="C39" s="4"/>
      <c r="D39" s="4" t="s">
        <v>143</v>
      </c>
      <c r="E39" s="4">
        <v>60305</v>
      </c>
      <c r="F39" s="4">
        <v>1915</v>
      </c>
      <c r="G39" s="4"/>
      <c r="H39" s="4" t="s">
        <v>142</v>
      </c>
      <c r="I39" s="4"/>
      <c r="J39" s="4"/>
      <c r="K39" s="4"/>
    </row>
    <row r="40" spans="1:21" ht="21" customHeight="1" x14ac:dyDescent="0.2">
      <c r="A40" s="4">
        <f t="shared" si="0"/>
        <v>27</v>
      </c>
      <c r="B40" s="4" t="s">
        <v>89</v>
      </c>
      <c r="C40" s="4"/>
      <c r="D40" s="4" t="s">
        <v>169</v>
      </c>
      <c r="E40" s="4">
        <v>60305</v>
      </c>
      <c r="F40" s="4">
        <v>1912</v>
      </c>
      <c r="G40" s="4"/>
      <c r="H40" s="4" t="s">
        <v>164</v>
      </c>
      <c r="I40" s="4"/>
      <c r="J40" s="4"/>
      <c r="K40" s="4"/>
    </row>
    <row r="41" spans="1:21" ht="21" customHeight="1" x14ac:dyDescent="0.2">
      <c r="A41" s="4">
        <f t="shared" si="0"/>
        <v>28</v>
      </c>
      <c r="B41" s="4" t="s">
        <v>133</v>
      </c>
      <c r="D41" s="4" t="s">
        <v>134</v>
      </c>
      <c r="E41" s="4">
        <v>60305</v>
      </c>
      <c r="F41" s="5">
        <v>1859</v>
      </c>
      <c r="G41" s="4"/>
      <c r="H41" s="4" t="s">
        <v>109</v>
      </c>
      <c r="I41" s="4"/>
      <c r="J41" s="4"/>
      <c r="K41" s="4"/>
    </row>
    <row r="42" spans="1:21" ht="21" customHeight="1" x14ac:dyDescent="0.2">
      <c r="A42" s="4">
        <f t="shared" si="0"/>
        <v>29</v>
      </c>
      <c r="B42" s="4" t="s">
        <v>130</v>
      </c>
      <c r="C42" s="4"/>
      <c r="D42" s="4" t="s">
        <v>132</v>
      </c>
      <c r="E42" s="4">
        <v>60305</v>
      </c>
      <c r="F42" s="5">
        <v>1958</v>
      </c>
      <c r="G42" s="4"/>
      <c r="H42" s="4" t="s">
        <v>135</v>
      </c>
      <c r="I42" s="4"/>
      <c r="J42" s="4"/>
      <c r="K42" s="4"/>
    </row>
    <row r="43" spans="1:21" ht="21" customHeight="1" x14ac:dyDescent="0.2">
      <c r="A43" s="4">
        <f t="shared" si="0"/>
        <v>30</v>
      </c>
      <c r="B43" s="4" t="s">
        <v>94</v>
      </c>
      <c r="C43" s="4"/>
      <c r="D43" s="4" t="s">
        <v>95</v>
      </c>
      <c r="E43" s="4">
        <v>60305</v>
      </c>
      <c r="F43" s="5">
        <v>1936</v>
      </c>
      <c r="G43" s="4">
        <v>1955</v>
      </c>
      <c r="H43" s="4" t="s">
        <v>93</v>
      </c>
      <c r="I43" s="4"/>
      <c r="J43" s="4"/>
      <c r="K43" s="4"/>
    </row>
    <row r="44" spans="1:21" ht="21" customHeight="1" x14ac:dyDescent="0.2">
      <c r="A44" s="4">
        <f t="shared" si="0"/>
        <v>31</v>
      </c>
      <c r="B44" s="4" t="s">
        <v>86</v>
      </c>
      <c r="D44" s="4" t="s">
        <v>85</v>
      </c>
      <c r="E44" s="4">
        <v>60305</v>
      </c>
      <c r="F44" s="4">
        <v>1913</v>
      </c>
      <c r="H44" s="4" t="s">
        <v>163</v>
      </c>
      <c r="I44" s="4"/>
      <c r="J44" s="4"/>
      <c r="K44" s="4"/>
    </row>
    <row r="45" spans="1:21" ht="21" customHeight="1" x14ac:dyDescent="0.2">
      <c r="A45" s="4">
        <f t="shared" si="0"/>
        <v>32</v>
      </c>
      <c r="B45" s="4" t="s">
        <v>158</v>
      </c>
      <c r="C45" s="4"/>
      <c r="D45" s="4" t="s">
        <v>88</v>
      </c>
      <c r="E45" s="4">
        <v>60305</v>
      </c>
      <c r="F45" s="5">
        <v>1901</v>
      </c>
      <c r="G45" s="4"/>
      <c r="H45" s="4" t="s">
        <v>87</v>
      </c>
      <c r="I45" s="4"/>
      <c r="J45" s="4"/>
      <c r="K45" s="4"/>
    </row>
    <row r="46" spans="1:21" ht="21" customHeight="1" x14ac:dyDescent="0.2">
      <c r="A46" s="4">
        <f t="shared" si="0"/>
        <v>33</v>
      </c>
      <c r="B46" s="4" t="s">
        <v>123</v>
      </c>
      <c r="C46" s="4"/>
      <c r="D46" s="4" t="s">
        <v>91</v>
      </c>
      <c r="E46" s="4">
        <v>60305</v>
      </c>
      <c r="F46" s="5">
        <v>1906</v>
      </c>
      <c r="G46" s="4"/>
      <c r="H46" s="4" t="s">
        <v>122</v>
      </c>
      <c r="I46" s="4"/>
      <c r="J46" s="4"/>
      <c r="K46" s="4"/>
    </row>
    <row r="47" spans="1:21" ht="21" customHeight="1" x14ac:dyDescent="0.2">
      <c r="A47" s="4">
        <f t="shared" si="0"/>
        <v>34</v>
      </c>
      <c r="B47" s="4" t="s">
        <v>104</v>
      </c>
      <c r="C47" s="4"/>
      <c r="D47" s="4" t="s">
        <v>103</v>
      </c>
      <c r="E47" s="4">
        <v>60305</v>
      </c>
      <c r="F47" s="5">
        <v>1927</v>
      </c>
      <c r="G47" s="4"/>
      <c r="H47" s="4" t="s">
        <v>105</v>
      </c>
      <c r="I47" s="4"/>
      <c r="J47" s="4"/>
      <c r="K47" s="4"/>
    </row>
    <row r="48" spans="1:21" ht="20" x14ac:dyDescent="0.2">
      <c r="A48" s="4">
        <f t="shared" si="0"/>
        <v>35</v>
      </c>
      <c r="B48" s="4" t="s">
        <v>152</v>
      </c>
      <c r="C48" s="4"/>
      <c r="D48" s="4" t="s">
        <v>151</v>
      </c>
      <c r="E48" s="4">
        <v>60305</v>
      </c>
      <c r="F48" s="5">
        <v>1921</v>
      </c>
      <c r="G48" s="4">
        <v>1924</v>
      </c>
      <c r="H48" s="4" t="s">
        <v>150</v>
      </c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</row>
    <row r="49" spans="1:21" ht="20" x14ac:dyDescent="0.2">
      <c r="A49" s="4"/>
      <c r="B49" s="4" t="s">
        <v>166</v>
      </c>
      <c r="C49" s="4"/>
      <c r="D49" s="4" t="s">
        <v>165</v>
      </c>
      <c r="E49" s="4">
        <v>60305</v>
      </c>
      <c r="F49" s="6" t="s">
        <v>168</v>
      </c>
      <c r="G49" s="4"/>
      <c r="H49" s="4" t="s">
        <v>167</v>
      </c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</row>
    <row r="50" spans="1:21" ht="20" x14ac:dyDescent="0.2"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</row>
    <row r="51" spans="1:21" ht="20" x14ac:dyDescent="0.2">
      <c r="A51" s="4">
        <v>9</v>
      </c>
      <c r="B51" s="4" t="s">
        <v>9</v>
      </c>
      <c r="C51" s="4" t="s">
        <v>24</v>
      </c>
      <c r="D51" s="4" t="s">
        <v>66</v>
      </c>
      <c r="E51" s="4"/>
      <c r="G51" s="4">
        <v>1</v>
      </c>
      <c r="H51" s="4" t="s">
        <v>178</v>
      </c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</row>
    <row r="52" spans="1:21" ht="20" x14ac:dyDescent="0.2">
      <c r="A52" s="4">
        <v>7</v>
      </c>
      <c r="B52" s="4" t="s">
        <v>177</v>
      </c>
      <c r="C52" s="4" t="s">
        <v>23</v>
      </c>
      <c r="D52" s="4" t="s">
        <v>69</v>
      </c>
      <c r="E52" s="4"/>
      <c r="G52" s="4">
        <v>1</v>
      </c>
      <c r="H52" s="4" t="s">
        <v>174</v>
      </c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</row>
    <row r="53" spans="1:21" ht="20" x14ac:dyDescent="0.2">
      <c r="A53" s="4">
        <v>5</v>
      </c>
      <c r="B53" s="4" t="s">
        <v>7</v>
      </c>
      <c r="C53" s="4" t="s">
        <v>21</v>
      </c>
      <c r="D53" s="4" t="s">
        <v>67</v>
      </c>
      <c r="E53" s="4"/>
      <c r="G53" s="4">
        <v>1</v>
      </c>
      <c r="H53" s="4" t="s">
        <v>51</v>
      </c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</row>
    <row r="54" spans="1:21" ht="20" x14ac:dyDescent="0.2">
      <c r="A54" s="4">
        <v>5</v>
      </c>
      <c r="B54" s="4" t="s">
        <v>8</v>
      </c>
      <c r="C54" s="6" t="s">
        <v>22</v>
      </c>
      <c r="D54" s="4" t="s">
        <v>68</v>
      </c>
      <c r="E54" s="4"/>
      <c r="G54" s="4">
        <v>1</v>
      </c>
      <c r="H54" s="4" t="s">
        <v>44</v>
      </c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</row>
    <row r="55" spans="1:21" ht="20" x14ac:dyDescent="0.2">
      <c r="A55" s="4">
        <v>2</v>
      </c>
      <c r="B55" s="4" t="s">
        <v>179</v>
      </c>
      <c r="C55" s="6"/>
      <c r="D55" s="4"/>
      <c r="E55" s="4"/>
      <c r="G55" s="4">
        <v>1</v>
      </c>
      <c r="H55" s="4" t="s">
        <v>175</v>
      </c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</row>
    <row r="56" spans="1:21" ht="20" x14ac:dyDescent="0.2">
      <c r="A56" s="4">
        <v>2</v>
      </c>
      <c r="B56" s="4" t="s">
        <v>176</v>
      </c>
      <c r="C56" s="4"/>
      <c r="D56" s="4"/>
      <c r="E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</row>
    <row r="57" spans="1:21" ht="20" x14ac:dyDescent="0.2">
      <c r="C57" s="4" t="s">
        <v>26</v>
      </c>
      <c r="D57" s="4">
        <v>9.39</v>
      </c>
      <c r="E57" s="4" t="s">
        <v>25</v>
      </c>
      <c r="G57" s="4">
        <f>SUM(A51:A56)+SUM(G51:G55)</f>
        <v>35</v>
      </c>
      <c r="H57" s="4" t="s">
        <v>10</v>
      </c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</row>
    <row r="58" spans="1:21" ht="20" x14ac:dyDescent="0.2">
      <c r="A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</row>
    <row r="59" spans="1:21" ht="20" x14ac:dyDescent="0.2">
      <c r="A59" s="6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</row>
    <row r="60" spans="1:21" ht="20" x14ac:dyDescent="0.2">
      <c r="A60" s="6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</row>
    <row r="61" spans="1:21" ht="30" x14ac:dyDescent="0.3">
      <c r="A61" s="3" t="str">
        <f>+A1</f>
        <v>Community Area - River Forest, Illinois</v>
      </c>
      <c r="B61" s="24"/>
      <c r="C61" s="24"/>
      <c r="D61" s="24"/>
      <c r="E61" s="24"/>
      <c r="F61" s="24"/>
      <c r="G61" s="24"/>
      <c r="H61" s="2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</row>
    <row r="62" spans="1:21" ht="50" customHeight="1" x14ac:dyDescent="0.2">
      <c r="A62" s="6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</row>
    <row r="63" spans="1:21" ht="20" x14ac:dyDescent="0.2">
      <c r="A63" s="7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</row>
    <row r="64" spans="1:21" ht="20" x14ac:dyDescent="0.2">
      <c r="A64" s="7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</row>
    <row r="65" spans="1:21" ht="20" x14ac:dyDescent="0.2">
      <c r="A65" s="7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</row>
    <row r="66" spans="1:21" ht="20" x14ac:dyDescent="0.2">
      <c r="A66" s="7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</row>
    <row r="67" spans="1:21" ht="20" x14ac:dyDescent="0.2">
      <c r="A67" s="7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</row>
    <row r="68" spans="1:21" ht="20" x14ac:dyDescent="0.2">
      <c r="A68" s="7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</row>
    <row r="69" spans="1:21" ht="20" x14ac:dyDescent="0.2">
      <c r="A69" s="7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</row>
    <row r="70" spans="1:21" ht="20" x14ac:dyDescent="0.2">
      <c r="A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</row>
    <row r="71" spans="1:21" ht="20" x14ac:dyDescent="0.2">
      <c r="A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</row>
    <row r="72" spans="1:21" ht="10.5" customHeight="1" x14ac:dyDescent="0.2">
      <c r="A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</row>
    <row r="73" spans="1:21" ht="20" x14ac:dyDescent="0.2">
      <c r="A73" s="4">
        <f>1</f>
        <v>1</v>
      </c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</row>
    <row r="74" spans="1:21" ht="20" x14ac:dyDescent="0.2">
      <c r="A74" s="4">
        <f t="shared" ref="A74:A84" si="1">1+A73</f>
        <v>2</v>
      </c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</row>
    <row r="75" spans="1:21" ht="20" x14ac:dyDescent="0.2">
      <c r="A75" s="4">
        <f t="shared" si="1"/>
        <v>3</v>
      </c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</row>
    <row r="76" spans="1:21" ht="20" x14ac:dyDescent="0.2">
      <c r="A76" s="4">
        <f t="shared" si="1"/>
        <v>4</v>
      </c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</row>
    <row r="77" spans="1:21" ht="20" x14ac:dyDescent="0.2">
      <c r="A77" s="4">
        <f t="shared" si="1"/>
        <v>5</v>
      </c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</row>
    <row r="78" spans="1:21" ht="20" x14ac:dyDescent="0.2">
      <c r="A78" s="4">
        <f t="shared" si="1"/>
        <v>6</v>
      </c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</row>
    <row r="79" spans="1:21" ht="20" x14ac:dyDescent="0.2">
      <c r="A79" s="4">
        <f t="shared" si="1"/>
        <v>7</v>
      </c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</row>
    <row r="80" spans="1:21" ht="20" x14ac:dyDescent="0.2">
      <c r="A80" s="4">
        <f t="shared" si="1"/>
        <v>8</v>
      </c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</row>
    <row r="81" spans="1:21" ht="20" x14ac:dyDescent="0.2">
      <c r="A81" s="4">
        <f t="shared" si="1"/>
        <v>9</v>
      </c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</row>
    <row r="82" spans="1:21" ht="20" x14ac:dyDescent="0.2">
      <c r="A82" s="4">
        <f t="shared" si="1"/>
        <v>10</v>
      </c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</row>
    <row r="83" spans="1:21" ht="20" x14ac:dyDescent="0.2">
      <c r="A83" s="4">
        <f t="shared" si="1"/>
        <v>11</v>
      </c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</row>
    <row r="84" spans="1:21" ht="20" x14ac:dyDescent="0.2">
      <c r="A84" s="4">
        <f t="shared" si="1"/>
        <v>12</v>
      </c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</row>
    <row r="85" spans="1:21" ht="20" x14ac:dyDescent="0.2">
      <c r="A85" s="4">
        <f>1+A84</f>
        <v>13</v>
      </c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</row>
    <row r="86" spans="1:21" ht="20" x14ac:dyDescent="0.2">
      <c r="A86" s="4">
        <f>1+A85</f>
        <v>14</v>
      </c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</row>
    <row r="87" spans="1:21" ht="20" x14ac:dyDescent="0.2">
      <c r="B87" s="4" t="s">
        <v>42</v>
      </c>
      <c r="C87" s="4" t="s">
        <v>24</v>
      </c>
      <c r="D87" s="4" t="s">
        <v>66</v>
      </c>
      <c r="E87" s="4"/>
      <c r="F87" s="4"/>
      <c r="G87" s="4"/>
      <c r="H87" s="4" t="s">
        <v>53</v>
      </c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</row>
    <row r="88" spans="1:21" ht="20" x14ac:dyDescent="0.2">
      <c r="B88" s="4" t="s">
        <v>43</v>
      </c>
      <c r="C88" s="4" t="s">
        <v>23</v>
      </c>
      <c r="D88" s="4" t="s">
        <v>69</v>
      </c>
      <c r="E88" s="4"/>
      <c r="F88" s="1"/>
      <c r="G88" s="4"/>
      <c r="H88" s="4" t="s">
        <v>52</v>
      </c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</row>
    <row r="89" spans="1:21" ht="20" x14ac:dyDescent="0.2">
      <c r="B89" s="4" t="s">
        <v>9</v>
      </c>
      <c r="C89" s="4" t="s">
        <v>21</v>
      </c>
      <c r="D89" s="4" t="s">
        <v>67</v>
      </c>
      <c r="E89" s="4"/>
      <c r="F89" s="1"/>
      <c r="G89" s="4"/>
      <c r="H89" s="4" t="s">
        <v>51</v>
      </c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</row>
    <row r="90" spans="1:21" ht="20" x14ac:dyDescent="0.2">
      <c r="B90" s="4" t="s">
        <v>55</v>
      </c>
      <c r="C90" s="6" t="s">
        <v>22</v>
      </c>
      <c r="D90" s="4" t="s">
        <v>68</v>
      </c>
      <c r="E90" s="4"/>
      <c r="F90" s="1"/>
      <c r="G90" s="4"/>
      <c r="H90" s="4" t="s">
        <v>44</v>
      </c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</row>
    <row r="91" spans="1:21" ht="20" x14ac:dyDescent="0.2">
      <c r="B91" s="4" t="s">
        <v>54</v>
      </c>
      <c r="C91" s="4"/>
      <c r="D91" s="4"/>
      <c r="E91" s="4"/>
      <c r="F91" s="1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</row>
    <row r="92" spans="1:21" ht="20" x14ac:dyDescent="0.2">
      <c r="B92" s="4"/>
      <c r="C92" s="4" t="s">
        <v>26</v>
      </c>
      <c r="D92" s="4"/>
      <c r="E92" s="4" t="s">
        <v>25</v>
      </c>
      <c r="F92" s="1"/>
      <c r="G92" s="4">
        <f>SUM(A52:A57)+SUM(G87:G90)</f>
        <v>21</v>
      </c>
      <c r="H92" s="4" t="s">
        <v>10</v>
      </c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</row>
    <row r="93" spans="1:21" ht="20" x14ac:dyDescent="0.2">
      <c r="B93" s="4"/>
      <c r="C93" s="4"/>
      <c r="D93" s="4"/>
      <c r="E93" s="4"/>
      <c r="F93" s="1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</row>
    <row r="94" spans="1:21" ht="20" x14ac:dyDescent="0.2">
      <c r="B94" s="4" t="s">
        <v>50</v>
      </c>
      <c r="C94" s="1"/>
      <c r="D94" s="1"/>
      <c r="E94" s="1"/>
      <c r="F94" s="1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</row>
    <row r="95" spans="1:21" ht="20" x14ac:dyDescent="0.2">
      <c r="B95" s="4"/>
      <c r="C95" s="1"/>
      <c r="D95" s="1"/>
      <c r="E95" s="1"/>
      <c r="F95" s="1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</row>
    <row r="96" spans="1:21" ht="20" x14ac:dyDescent="0.2">
      <c r="B96" s="7"/>
      <c r="C96" s="7"/>
      <c r="D96" s="7"/>
      <c r="E96" s="7"/>
      <c r="F96" s="7"/>
      <c r="G96" s="7"/>
      <c r="H96" s="7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</row>
    <row r="97" spans="1:21" ht="20" x14ac:dyDescent="0.2">
      <c r="B97" s="1"/>
      <c r="C97" s="1"/>
      <c r="D97" s="1"/>
      <c r="E97" s="1"/>
      <c r="F97" s="1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</row>
    <row r="98" spans="1:21" ht="20" x14ac:dyDescent="0.2">
      <c r="B98" s="4"/>
      <c r="C98" s="4"/>
      <c r="D98" s="5"/>
      <c r="E98" s="4"/>
      <c r="F98" s="15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</row>
    <row r="99" spans="1:21" ht="20" x14ac:dyDescent="0.2">
      <c r="B99" s="4"/>
      <c r="C99" s="4"/>
      <c r="D99" s="5"/>
      <c r="E99" s="14"/>
      <c r="F99" s="15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</row>
    <row r="100" spans="1:21" ht="20" x14ac:dyDescent="0.2">
      <c r="B100" s="4"/>
      <c r="C100" s="4"/>
      <c r="D100" s="12"/>
      <c r="E100" s="4"/>
      <c r="F100" s="15"/>
      <c r="G100" s="4"/>
      <c r="H100" s="4"/>
    </row>
    <row r="101" spans="1:21" ht="20" x14ac:dyDescent="0.2">
      <c r="A101" s="4"/>
      <c r="B101" s="4"/>
      <c r="C101" s="4"/>
      <c r="D101" s="4"/>
      <c r="E101" s="4"/>
      <c r="F101" s="15"/>
      <c r="G101" s="4"/>
      <c r="H101" s="4"/>
    </row>
    <row r="102" spans="1:21" ht="20" x14ac:dyDescent="0.2">
      <c r="A102" s="4"/>
      <c r="B102" s="4"/>
      <c r="C102" s="4"/>
      <c r="D102" s="4"/>
      <c r="E102" s="14"/>
      <c r="F102" s="15"/>
      <c r="G102" s="4"/>
      <c r="H102" s="4"/>
      <c r="I102" s="4"/>
    </row>
    <row r="103" spans="1:21" ht="20" x14ac:dyDescent="0.2">
      <c r="A103" s="4"/>
      <c r="B103" s="4"/>
      <c r="C103" s="4"/>
      <c r="D103" s="4"/>
      <c r="E103" s="4"/>
      <c r="F103" s="4"/>
      <c r="G103" s="4"/>
      <c r="H103" s="11"/>
      <c r="I103" s="4"/>
    </row>
    <row r="104" spans="1:21" ht="20" x14ac:dyDescent="0.2">
      <c r="A104" s="4"/>
      <c r="C104" s="4"/>
      <c r="D104" s="4"/>
      <c r="H104" s="11"/>
      <c r="I104" s="4"/>
    </row>
    <row r="105" spans="1:21" ht="20" x14ac:dyDescent="0.2">
      <c r="A105" s="4"/>
      <c r="B105" s="4"/>
      <c r="C105" s="9"/>
      <c r="D105" s="4"/>
      <c r="E105" s="4"/>
      <c r="F105" s="2" t="s">
        <v>4</v>
      </c>
      <c r="G105" s="2"/>
      <c r="H105" s="4"/>
    </row>
    <row r="106" spans="1:21" ht="20" x14ac:dyDescent="0.2">
      <c r="A106" s="4"/>
      <c r="B106" s="1" t="s">
        <v>1</v>
      </c>
      <c r="C106" s="16"/>
      <c r="D106" s="1" t="s">
        <v>2</v>
      </c>
      <c r="E106" s="1" t="s">
        <v>3</v>
      </c>
      <c r="F106" s="1" t="s">
        <v>0</v>
      </c>
      <c r="G106" s="1" t="s">
        <v>5</v>
      </c>
      <c r="H106" s="1" t="s">
        <v>6</v>
      </c>
    </row>
    <row r="107" spans="1:21" ht="20" x14ac:dyDescent="0.2">
      <c r="B107" s="4"/>
      <c r="C107" s="4"/>
      <c r="D107" s="4"/>
      <c r="E107" s="4"/>
      <c r="F107" s="4"/>
      <c r="G107" s="4"/>
      <c r="H107" s="4"/>
    </row>
    <row r="108" spans="1:21" ht="20" x14ac:dyDescent="0.2">
      <c r="A108" s="4"/>
      <c r="B108" s="4"/>
      <c r="C108" s="4"/>
      <c r="D108" s="4"/>
      <c r="E108" s="4"/>
      <c r="F108" s="4"/>
      <c r="G108" s="4"/>
      <c r="H108" s="4"/>
    </row>
    <row r="109" spans="1:21" ht="20" x14ac:dyDescent="0.2">
      <c r="A109" s="4"/>
      <c r="B109" s="4"/>
      <c r="C109" s="4"/>
      <c r="D109" s="4"/>
      <c r="E109" s="4"/>
      <c r="F109" s="4"/>
      <c r="G109" s="4"/>
      <c r="H109" s="4"/>
    </row>
    <row r="110" spans="1:21" ht="20" x14ac:dyDescent="0.2">
      <c r="A110" s="4"/>
      <c r="B110" s="4"/>
      <c r="C110" s="4"/>
      <c r="D110" s="4"/>
      <c r="E110" s="4"/>
      <c r="F110" s="4"/>
      <c r="G110" s="4"/>
      <c r="H110" s="4"/>
    </row>
    <row r="111" spans="1:21" ht="20" x14ac:dyDescent="0.2">
      <c r="A111" s="4"/>
      <c r="B111" s="4"/>
      <c r="C111" s="4"/>
      <c r="D111" s="4"/>
      <c r="E111" s="4"/>
      <c r="F111" s="4"/>
      <c r="G111" s="4"/>
      <c r="H111" s="4"/>
    </row>
    <row r="112" spans="1:21" ht="20" x14ac:dyDescent="0.2">
      <c r="A112" s="4"/>
      <c r="B112" s="4"/>
      <c r="C112" s="4"/>
      <c r="D112" s="4"/>
      <c r="E112" s="4"/>
      <c r="F112" s="4"/>
      <c r="G112" s="4"/>
      <c r="H112" s="4"/>
    </row>
    <row r="113" spans="2:8" ht="20" x14ac:dyDescent="0.2">
      <c r="B113" s="4"/>
      <c r="C113" s="4"/>
      <c r="D113" s="4"/>
      <c r="E113" s="4"/>
      <c r="F113" s="5"/>
      <c r="G113" s="4"/>
      <c r="H113" s="4"/>
    </row>
    <row r="114" spans="2:8" ht="20" x14ac:dyDescent="0.2">
      <c r="B114" s="4"/>
      <c r="C114" s="4"/>
      <c r="D114" s="4"/>
      <c r="E114" s="4"/>
      <c r="F114" s="4"/>
      <c r="G114" s="4"/>
      <c r="H114" s="4"/>
    </row>
    <row r="115" spans="2:8" ht="20" x14ac:dyDescent="0.2">
      <c r="B115" s="4"/>
      <c r="C115" s="4"/>
      <c r="D115" s="4"/>
      <c r="E115" s="4"/>
      <c r="F115" s="4"/>
      <c r="G115" s="4"/>
      <c r="H115" s="4"/>
    </row>
    <row r="116" spans="2:8" ht="20" x14ac:dyDescent="0.2">
      <c r="B116" s="4"/>
      <c r="C116" s="4"/>
      <c r="D116" s="4"/>
      <c r="E116" s="4"/>
      <c r="F116" s="4"/>
      <c r="G116" s="4"/>
      <c r="H116" s="4"/>
    </row>
    <row r="117" spans="2:8" ht="20" x14ac:dyDescent="0.2">
      <c r="B117" s="4"/>
      <c r="C117" s="4"/>
      <c r="D117" s="4"/>
      <c r="E117" s="4"/>
      <c r="F117" s="4"/>
      <c r="G117" s="17"/>
      <c r="H117" s="4"/>
    </row>
    <row r="118" spans="2:8" ht="20" x14ac:dyDescent="0.2">
      <c r="B118" s="4"/>
      <c r="C118" s="4"/>
      <c r="D118" s="4"/>
      <c r="E118" s="4"/>
      <c r="F118" s="4"/>
      <c r="G118" s="4"/>
      <c r="H118" s="4"/>
    </row>
    <row r="119" spans="2:8" ht="20" x14ac:dyDescent="0.2">
      <c r="B119" s="4"/>
      <c r="C119" s="4"/>
      <c r="D119" s="4"/>
      <c r="E119" s="4"/>
      <c r="F119" s="4"/>
      <c r="G119" s="4"/>
      <c r="H119" s="4"/>
    </row>
    <row r="120" spans="2:8" ht="20" x14ac:dyDescent="0.2">
      <c r="B120" s="4"/>
      <c r="C120" s="4"/>
      <c r="D120" s="4"/>
      <c r="E120" s="4"/>
      <c r="F120" s="4"/>
      <c r="G120" s="4"/>
      <c r="H120" s="4"/>
    </row>
    <row r="121" spans="2:8" ht="20" x14ac:dyDescent="0.2">
      <c r="B121" s="4"/>
      <c r="D121" s="4"/>
      <c r="E121" s="4"/>
      <c r="F121" s="4"/>
      <c r="G121" s="4"/>
      <c r="H121" s="4"/>
    </row>
    <row r="134" spans="2:8" ht="20" x14ac:dyDescent="0.2">
      <c r="C134" s="4"/>
      <c r="D134" s="4"/>
      <c r="E134" s="4"/>
      <c r="F134" s="4"/>
      <c r="G134" s="4"/>
      <c r="H134" s="4"/>
    </row>
    <row r="135" spans="2:8" ht="20" x14ac:dyDescent="0.2">
      <c r="B135" s="4"/>
      <c r="C135" s="4"/>
      <c r="D135" s="4"/>
      <c r="E135" s="4"/>
      <c r="F135" s="4"/>
      <c r="G135" s="4"/>
      <c r="H135" s="4"/>
    </row>
    <row r="136" spans="2:8" ht="20" x14ac:dyDescent="0.2">
      <c r="B136" s="4"/>
      <c r="D136" s="13"/>
      <c r="E136" s="4"/>
    </row>
    <row r="137" spans="2:8" ht="20" x14ac:dyDescent="0.2">
      <c r="B137" s="4" t="s">
        <v>7</v>
      </c>
      <c r="F137" s="5"/>
      <c r="H137" s="6" t="s">
        <v>28</v>
      </c>
    </row>
    <row r="138" spans="2:8" ht="20" x14ac:dyDescent="0.2">
      <c r="B138" s="4" t="s">
        <v>9</v>
      </c>
      <c r="F138" s="5"/>
      <c r="H138" s="4" t="s">
        <v>27</v>
      </c>
    </row>
    <row r="139" spans="2:8" ht="20" x14ac:dyDescent="0.2">
      <c r="B139" s="4" t="s">
        <v>8</v>
      </c>
      <c r="F139" s="4"/>
      <c r="G139" s="4"/>
      <c r="H139" s="4" t="s">
        <v>29</v>
      </c>
    </row>
    <row r="140" spans="2:8" ht="20" x14ac:dyDescent="0.2">
      <c r="B140" s="4" t="s">
        <v>32</v>
      </c>
      <c r="H140" s="4" t="s">
        <v>31</v>
      </c>
    </row>
    <row r="141" spans="2:8" ht="20" x14ac:dyDescent="0.2">
      <c r="B141" s="4" t="s">
        <v>30</v>
      </c>
      <c r="H141" s="4" t="s">
        <v>36</v>
      </c>
    </row>
    <row r="142" spans="2:8" ht="20" x14ac:dyDescent="0.2">
      <c r="B142" s="4" t="s">
        <v>34</v>
      </c>
      <c r="H142" s="4" t="s">
        <v>38</v>
      </c>
    </row>
    <row r="143" spans="2:8" ht="20" x14ac:dyDescent="0.2">
      <c r="B143" s="4" t="s">
        <v>33</v>
      </c>
      <c r="H143" s="4" t="s">
        <v>37</v>
      </c>
    </row>
    <row r="144" spans="2:8" ht="20" x14ac:dyDescent="0.2">
      <c r="B144" s="4" t="s">
        <v>35</v>
      </c>
      <c r="G144" s="4"/>
      <c r="H144" s="4" t="s">
        <v>39</v>
      </c>
    </row>
    <row r="145" spans="2:8" ht="20" x14ac:dyDescent="0.2">
      <c r="B145" s="4" t="s">
        <v>40</v>
      </c>
      <c r="G145" s="4"/>
      <c r="H145" s="4" t="s">
        <v>41</v>
      </c>
    </row>
    <row r="147" spans="2:8" ht="20" x14ac:dyDescent="0.2">
      <c r="G147" s="4">
        <f>SUM(A102:A110)+SUM(G137:G145)</f>
        <v>0</v>
      </c>
      <c r="H147" s="4" t="s">
        <v>10</v>
      </c>
    </row>
  </sheetData>
  <sortState xmlns:xlrd2="http://schemas.microsoft.com/office/spreadsheetml/2017/richdata2" ref="G3:H6">
    <sortCondition descending="1" ref="H3:H6"/>
  </sortState>
  <pageMargins left="0.25" right="0.25" top="0.5" bottom="0" header="0.3" footer="0.3"/>
  <pageSetup scale="4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Dade</dc:creator>
  <cp:lastModifiedBy>Microsoft Office User</cp:lastModifiedBy>
  <cp:lastPrinted>2015-12-19T01:05:33Z</cp:lastPrinted>
  <dcterms:created xsi:type="dcterms:W3CDTF">2010-03-27T16:40:26Z</dcterms:created>
  <dcterms:modified xsi:type="dcterms:W3CDTF">2023-02-04T21:21:16Z</dcterms:modified>
</cp:coreProperties>
</file>