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3 Community Areas/"/>
    </mc:Choice>
  </mc:AlternateContent>
  <xr:revisionPtr revIDLastSave="0" documentId="13_ncr:1_{E546E241-FB73-174F-91CB-0A27D0E49F00}" xr6:coauthVersionLast="47" xr6:coauthVersionMax="47" xr10:uidLastSave="{00000000-0000-0000-0000-000000000000}"/>
  <bookViews>
    <workbookView xWindow="0" yWindow="0" windowWidth="25600" windowHeight="14400" xr2:uid="{B3D485E8-99BE-AE41-8D0C-24E29FF749A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59" i="1" l="1"/>
  <c r="A60" i="1" s="1"/>
  <c r="A61" i="1" s="1"/>
  <c r="A62" i="1" s="1"/>
  <c r="A63" i="1" s="1"/>
  <c r="A64" i="1" s="1"/>
  <c r="A53" i="1"/>
  <c r="G51" i="1"/>
  <c r="A20" i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H12" i="1"/>
</calcChain>
</file>

<file path=xl/sharedStrings.xml><?xml version="1.0" encoding="utf-8"?>
<sst xmlns="http://schemas.openxmlformats.org/spreadsheetml/2006/main" count="142" uniqueCount="134">
  <si>
    <t>Community Area - Anchorage, Alaska</t>
  </si>
  <si>
    <t>William Seward, V.P. of the U.S., Bought Alaska for $7.2 Million from Russia.</t>
  </si>
  <si>
    <t>Alaska became a U.S. Territory.</t>
  </si>
  <si>
    <t>White</t>
  </si>
  <si>
    <t>Anchorage was settled, named for the Anchorage at the mouth of Ship Creek.</t>
  </si>
  <si>
    <t>Black</t>
  </si>
  <si>
    <t>Anchorage Incorporated.</t>
  </si>
  <si>
    <t>Hispanic</t>
  </si>
  <si>
    <t>Alaska Railroad completed.</t>
  </si>
  <si>
    <t>Native</t>
  </si>
  <si>
    <t>Life-saving sled dog journey that brought diphtheria medicine to Nome, Alaska.</t>
  </si>
  <si>
    <t>Asian</t>
  </si>
  <si>
    <t>Alaska became the 49th U.S. state on January 3.</t>
  </si>
  <si>
    <t>Other</t>
  </si>
  <si>
    <t>A magnitude 9.2 earthquake hit Anchorage, killing 115, $116 mil. Damages.</t>
  </si>
  <si>
    <t>Prudhoe Bay discovery of oil.</t>
  </si>
  <si>
    <t>Median Household Income:</t>
  </si>
  <si>
    <t>Total</t>
  </si>
  <si>
    <t>Built</t>
  </si>
  <si>
    <t>Place</t>
  </si>
  <si>
    <t>Address</t>
  </si>
  <si>
    <t>Zip Code</t>
  </si>
  <si>
    <t>Start</t>
  </si>
  <si>
    <t>Finish</t>
  </si>
  <si>
    <t>Architect / Notes</t>
  </si>
  <si>
    <t>Anchorage Marriott Downtown</t>
  </si>
  <si>
    <t>820 W 7th Ave.</t>
  </si>
  <si>
    <t>Delaney Park Strip</t>
  </si>
  <si>
    <t>11 blocks .9 miles long</t>
  </si>
  <si>
    <t>Named for James Delaney, one of Anchorage's first mayors.</t>
  </si>
  <si>
    <t>Oscar Gill House - NRHP</t>
  </si>
  <si>
    <t>1344 West Tenth Ave</t>
  </si>
  <si>
    <t>Oscar Stephen Gill.  Moved from Knik in 1916, then here in 80's</t>
  </si>
  <si>
    <t>Tony Knowles (1943-  ) Coastal Trail - 11 mi.</t>
  </si>
  <si>
    <t>Overlooking Knik Arm of Cook Inlet</t>
  </si>
  <si>
    <t>Named after Gov. Knowles (1994-2002) Mayor (1981-87)</t>
  </si>
  <si>
    <t>Oscar Anderson House - NRHP</t>
  </si>
  <si>
    <t>420 M St.</t>
  </si>
  <si>
    <t>1st wood-frame house in Anchorage</t>
  </si>
  <si>
    <t>Captain Cook Monument - Resolution Park</t>
  </si>
  <si>
    <t>320 L St</t>
  </si>
  <si>
    <t>Cook stayed aboard HMS Resolution - sent Wm. Bligh ashore.</t>
  </si>
  <si>
    <t>Alaska Railroad Depot - NRHP</t>
  </si>
  <si>
    <t>411 W 1st Ave.</t>
  </si>
  <si>
    <t>Enlarged. William A. Manley</t>
  </si>
  <si>
    <t>Eisenhower Statehood Monument</t>
  </si>
  <si>
    <t>485 W 2nd Ave.</t>
  </si>
  <si>
    <t>Leopold David (1878-1924) House - NRHP</t>
  </si>
  <si>
    <t>605 W 2nd Ave</t>
  </si>
  <si>
    <t xml:space="preserve">        about 1917</t>
  </si>
  <si>
    <t>1920 - Anchorage's 1st Mayor</t>
  </si>
  <si>
    <t>Alaska Eng. Com. Cottage No. 25 - NRHP</t>
  </si>
  <si>
    <t>645 West Third Avenue</t>
  </si>
  <si>
    <t>Alaska Engineering Commission</t>
  </si>
  <si>
    <t>Old Federal Building - NRHP</t>
  </si>
  <si>
    <t>601 West 4th Ave</t>
  </si>
  <si>
    <t>Gilbert Stanley Underwood - Union Station - Omaha, Nat'l Parks.</t>
  </si>
  <si>
    <t>Fourth Avenue Theatre - NRHP</t>
  </si>
  <si>
    <t>630 West 4th Ave.</t>
  </si>
  <si>
    <t>Marcus Priteca &amp; Augustine Porreca. Cnstrctn stopped WWII.</t>
  </si>
  <si>
    <t>Old Anchorage City Hall - NRHP</t>
  </si>
  <si>
    <t>524 W 4th Ave</t>
  </si>
  <si>
    <t>E. Ellsworth Sedille</t>
  </si>
  <si>
    <t>Anchorage Hotel Annex - NRHP</t>
  </si>
  <si>
    <t>330 E St</t>
  </si>
  <si>
    <t>E. Ellsworth Sedille. Hotel - 1916, 1917, demolished 1960's.</t>
  </si>
  <si>
    <t>Iditarod Trail Sled Dog Race</t>
  </si>
  <si>
    <t>400 W 4th Ave &amp; D St.</t>
  </si>
  <si>
    <t>1,161-miles - 1st Sat. in March</t>
  </si>
  <si>
    <t xml:space="preserve">Statue of Balto (1919-1933) - Lead sled dog </t>
  </si>
  <si>
    <t>Jacque &amp; Mary Regat. Start Line Iditarod Trail Sled Dog Race.</t>
  </si>
  <si>
    <t>(Tony &amp; Florence) Wendler Building - NRHP</t>
  </si>
  <si>
    <t>400 D St.</t>
  </si>
  <si>
    <t>Club 25, Oldest Commercial Building in Anchorage.</t>
  </si>
  <si>
    <t>(Irving L.) Kimball's Dry Goods Store - NRHP</t>
  </si>
  <si>
    <t>500 and 504 West 5th Ave</t>
  </si>
  <si>
    <t>Daughter operated store until her death in 2002.</t>
  </si>
  <si>
    <t xml:space="preserve">Alaska Center for the Performing Arts </t>
  </si>
  <si>
    <t>621 W 6th Ave.</t>
  </si>
  <si>
    <t>Evangeline Atwood Concert Hall 2,000 seats</t>
  </si>
  <si>
    <t>Holy Family Cathedral</t>
  </si>
  <si>
    <t>800 W 5th Ave</t>
  </si>
  <si>
    <t>Augustine A Porreca.  1st Church service in Dec. 1915</t>
  </si>
  <si>
    <t>ConocoPhillips Building</t>
  </si>
  <si>
    <t xml:space="preserve">700 G St. </t>
  </si>
  <si>
    <t>Luckman Prtnrshp. Alaska's Tallest Building - 22 stories, 296 ft.</t>
  </si>
  <si>
    <t>Snow City Café - 1,276 reviews.</t>
  </si>
  <si>
    <t>1034 W 4th Ave</t>
  </si>
  <si>
    <t>1st Yelp review. Cash or CC. Open 6:30 am 7 days a week.</t>
  </si>
  <si>
    <t>Run     -</t>
  </si>
  <si>
    <t>miles</t>
  </si>
  <si>
    <t>Schools</t>
  </si>
  <si>
    <t xml:space="preserve">North   - </t>
  </si>
  <si>
    <t>Small Boat Launch Road</t>
  </si>
  <si>
    <t>Railroad Station</t>
  </si>
  <si>
    <t>Churches</t>
  </si>
  <si>
    <t>West   -</t>
  </si>
  <si>
    <t>Tony Knowles Coastal Trail - Knik Arm of Cook Inlet</t>
  </si>
  <si>
    <t>Historic Homes</t>
  </si>
  <si>
    <t>Parks &amp; Trails</t>
  </si>
  <si>
    <t>South  -</t>
  </si>
  <si>
    <t>15th Street</t>
  </si>
  <si>
    <t>City Hall</t>
  </si>
  <si>
    <t>Statue or Monument</t>
  </si>
  <si>
    <t>East    -</t>
  </si>
  <si>
    <t>'A' Street</t>
  </si>
  <si>
    <t>Federal Office Building</t>
  </si>
  <si>
    <t>Race Start</t>
  </si>
  <si>
    <t>Commercial Buildings</t>
  </si>
  <si>
    <t>Performing Art Center</t>
  </si>
  <si>
    <t>Office Building</t>
  </si>
  <si>
    <t>Hotel</t>
  </si>
  <si>
    <t>Theater</t>
  </si>
  <si>
    <t>Notes</t>
  </si>
  <si>
    <t>Ted Stevens Anchorage Int'l Airport</t>
  </si>
  <si>
    <t>5000 W International Airport Rd.</t>
  </si>
  <si>
    <t>3rd Largest Airport for Cargo after Memphis &amp; Hong Kong</t>
  </si>
  <si>
    <t>Margaret Eagan Sullivan Park -  Westchester</t>
  </si>
  <si>
    <t>Lagoon - 1824 W 15th Ave.</t>
  </si>
  <si>
    <t>Planning Started, 1967 underpass built.</t>
  </si>
  <si>
    <t>Earthquake Park</t>
  </si>
  <si>
    <t>4306 W Northern Lights Blvd.</t>
  </si>
  <si>
    <t xml:space="preserve">Moose's Tooth Pub &amp; Pizzeria - </t>
  </si>
  <si>
    <t>Apricot Pizza - apricot sauce, carrots, cream cheese &amp; chicken</t>
  </si>
  <si>
    <t>U.S.' highest-grossing ($6 mil.) single-unit independent pizzeria.</t>
  </si>
  <si>
    <t>All Saints’ Episcopal Church</t>
  </si>
  <si>
    <t>545 W. 8th Ave.</t>
  </si>
  <si>
    <t>1915 founded, 1917 first service on Government Hill.</t>
  </si>
  <si>
    <t>Empress Theater</t>
  </si>
  <si>
    <t>4th st.</t>
  </si>
  <si>
    <t>Demolished</t>
  </si>
  <si>
    <t>Anchorage Museum</t>
  </si>
  <si>
    <t>625 C St.</t>
  </si>
  <si>
    <t>Sydney Mortimer Laurence (1865–1940) Alaskan Landscapes.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</si>
</sst>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5" formatCode="&quot;$&quot;#,##0_);\(&quot;$&quot;#,##0\)"/>
    <numFmt numFmtId="44" formatCode="_(&quot;$&quot;* #,##0.00_);_(&quot;$&quot;* \(#,##0.00\);_(&quot;$&quot;* &quot;-&quot;??_);_(@_)"/>
  </numFmts>
  <fonts count="7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24"/>
      <name val="Arial"/>
      <family val="2"/>
    </font>
    <font>
      <sz val="16"/>
      <name val="Arial"/>
      <family val="2"/>
    </font>
    <font>
      <sz val="10"/>
      <name val="Arial"/>
      <family val="2"/>
    </font>
    <font>
      <b/>
      <sz val="16"/>
      <name val="Arial"/>
      <family val="2"/>
    </font>
    <font>
      <b/>
      <u/>
      <sz val="16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0">
    <xf numFmtId="0" fontId="0" fillId="0" borderId="0" xfId="0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3" fillId="0" borderId="0" xfId="0" applyFont="1"/>
    <xf numFmtId="0" fontId="3" fillId="0" borderId="0" xfId="0" applyFont="1" applyAlignment="1">
      <alignment horizontal="right"/>
    </xf>
    <xf numFmtId="3" fontId="3" fillId="0" borderId="0" xfId="0" applyNumberFormat="1" applyFont="1"/>
    <xf numFmtId="10" fontId="3" fillId="0" borderId="0" xfId="2" quotePrefix="1" applyNumberFormat="1" applyFont="1" applyFill="1" applyBorder="1" applyAlignment="1">
      <alignment horizontal="right"/>
    </xf>
    <xf numFmtId="3" fontId="3" fillId="0" borderId="0" xfId="0" quotePrefix="1" applyNumberFormat="1" applyFont="1" applyAlignment="1">
      <alignment horizontal="right"/>
    </xf>
    <xf numFmtId="0" fontId="4" fillId="0" borderId="0" xfId="0" applyFont="1"/>
    <xf numFmtId="10" fontId="3" fillId="0" borderId="0" xfId="2" applyNumberFormat="1" applyFont="1" applyFill="1" applyBorder="1" applyAlignment="1">
      <alignment horizontal="right"/>
    </xf>
    <xf numFmtId="5" fontId="3" fillId="0" borderId="0" xfId="1" applyNumberFormat="1" applyFont="1" applyFill="1" applyBorder="1" applyAlignment="1">
      <alignment horizontal="right"/>
    </xf>
    <xf numFmtId="10" fontId="3" fillId="0" borderId="0" xfId="0" applyNumberFormat="1" applyFont="1" applyAlignment="1">
      <alignment horizontal="right"/>
    </xf>
    <xf numFmtId="0" fontId="5" fillId="0" borderId="0" xfId="0" applyFont="1" applyAlignment="1">
      <alignment horizontal="centerContinuous"/>
    </xf>
    <xf numFmtId="0" fontId="6" fillId="0" borderId="0" xfId="0" applyFont="1"/>
    <xf numFmtId="18" fontId="3" fillId="0" borderId="0" xfId="0" applyNumberFormat="1" applyFont="1"/>
    <xf numFmtId="0" fontId="3" fillId="0" borderId="0" xfId="0" applyFont="1" applyAlignment="1">
      <alignment wrapText="1"/>
    </xf>
    <xf numFmtId="0" fontId="3" fillId="0" borderId="0" xfId="0" applyFont="1" applyAlignment="1">
      <alignment horizontal="left"/>
    </xf>
    <xf numFmtId="0" fontId="3" fillId="0" borderId="0" xfId="0" quotePrefix="1" applyFont="1"/>
    <xf numFmtId="0" fontId="4" fillId="0" borderId="0" xfId="0" applyFont="1" applyAlignment="1">
      <alignment horizontal="centerContinuous"/>
    </xf>
    <xf numFmtId="10" fontId="3" fillId="0" borderId="0" xfId="0" applyNumberFormat="1" applyFont="1"/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C4E589-20A8-224A-9903-AF6988A1474A}">
  <dimension ref="A1:I64"/>
  <sheetViews>
    <sheetView tabSelected="1" workbookViewId="0"/>
  </sheetViews>
  <sheetFormatPr baseColWidth="10" defaultRowHeight="16" x14ac:dyDescent="0.2"/>
  <cols>
    <col min="1" max="1" width="7.1640625" customWidth="1"/>
    <col min="2" max="2" width="27.83203125" customWidth="1"/>
    <col min="3" max="3" width="45.5" customWidth="1"/>
    <col min="4" max="4" width="45.6640625" customWidth="1"/>
    <col min="6" max="6" width="12.6640625" customWidth="1"/>
  </cols>
  <sheetData>
    <row r="1" spans="1:9" ht="30" x14ac:dyDescent="0.3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 ht="20" x14ac:dyDescent="0.2">
      <c r="A2" s="3"/>
      <c r="B2" s="3"/>
      <c r="C2" s="2"/>
      <c r="D2" s="2"/>
      <c r="E2" s="2"/>
      <c r="F2" s="2"/>
      <c r="G2" s="2"/>
      <c r="H2" s="2"/>
      <c r="I2" s="2"/>
    </row>
    <row r="3" spans="1:9" ht="20" x14ac:dyDescent="0.2">
      <c r="A3" s="3">
        <v>1867</v>
      </c>
      <c r="B3" s="3" t="s">
        <v>1</v>
      </c>
      <c r="C3" s="3"/>
      <c r="D3" s="3"/>
      <c r="E3" s="3"/>
      <c r="F3" s="3"/>
      <c r="G3" s="3"/>
      <c r="H3" s="3"/>
      <c r="I3" s="3"/>
    </row>
    <row r="4" spans="1:9" ht="20" x14ac:dyDescent="0.2">
      <c r="A4" s="3">
        <v>1912</v>
      </c>
      <c r="B4" s="3" t="s">
        <v>2</v>
      </c>
      <c r="C4" s="3"/>
      <c r="D4" s="3"/>
      <c r="E4" s="4">
        <v>1920</v>
      </c>
      <c r="F4" s="5">
        <v>1856</v>
      </c>
      <c r="G4" s="4" t="s">
        <v>3</v>
      </c>
      <c r="H4" s="6">
        <v>0.66</v>
      </c>
      <c r="I4" s="3"/>
    </row>
    <row r="5" spans="1:9" ht="20" x14ac:dyDescent="0.2">
      <c r="A5" s="3">
        <v>1914</v>
      </c>
      <c r="B5" s="3" t="s">
        <v>4</v>
      </c>
      <c r="C5" s="3"/>
      <c r="D5" s="3"/>
      <c r="E5" s="4">
        <v>1950</v>
      </c>
      <c r="F5" s="7">
        <v>11254</v>
      </c>
      <c r="G5" s="4" t="s">
        <v>5</v>
      </c>
      <c r="H5" s="6">
        <v>5.6000000000000001E-2</v>
      </c>
      <c r="I5" s="3"/>
    </row>
    <row r="6" spans="1:9" ht="20" x14ac:dyDescent="0.2">
      <c r="A6" s="3">
        <v>1920</v>
      </c>
      <c r="B6" s="3" t="s">
        <v>6</v>
      </c>
      <c r="C6" s="3"/>
      <c r="D6" s="3"/>
      <c r="E6" s="3">
        <v>1960</v>
      </c>
      <c r="F6" s="7">
        <v>44397</v>
      </c>
      <c r="G6" s="4" t="s">
        <v>7</v>
      </c>
      <c r="H6" s="6">
        <v>7.5999999999999998E-2</v>
      </c>
      <c r="I6" s="3"/>
    </row>
    <row r="7" spans="1:9" ht="20" x14ac:dyDescent="0.2">
      <c r="A7" s="3">
        <v>1923</v>
      </c>
      <c r="B7" s="3" t="s">
        <v>8</v>
      </c>
      <c r="C7" s="3"/>
      <c r="D7" s="3"/>
      <c r="E7" s="3">
        <v>1980</v>
      </c>
      <c r="F7" s="5">
        <v>174431</v>
      </c>
      <c r="G7" s="4" t="s">
        <v>9</v>
      </c>
      <c r="H7" s="6">
        <v>7.9000000000000001E-2</v>
      </c>
      <c r="I7" s="3"/>
    </row>
    <row r="8" spans="1:9" ht="20" x14ac:dyDescent="0.2">
      <c r="A8" s="3">
        <v>1925</v>
      </c>
      <c r="B8" s="3" t="s">
        <v>10</v>
      </c>
      <c r="C8" s="8"/>
      <c r="D8" s="3"/>
      <c r="E8" s="3">
        <v>1990</v>
      </c>
      <c r="F8" s="7">
        <v>226338</v>
      </c>
      <c r="G8" s="4" t="s">
        <v>11</v>
      </c>
      <c r="H8" s="6">
        <v>8.1000000000000003E-2</v>
      </c>
      <c r="I8" s="3"/>
    </row>
    <row r="9" spans="1:9" ht="20" x14ac:dyDescent="0.2">
      <c r="A9" s="3">
        <v>1959</v>
      </c>
      <c r="B9" s="3" t="s">
        <v>12</v>
      </c>
      <c r="C9" s="3"/>
      <c r="D9" s="3"/>
      <c r="E9" s="3">
        <v>2010</v>
      </c>
      <c r="F9" s="5">
        <v>291826</v>
      </c>
      <c r="G9" s="4" t="s">
        <v>13</v>
      </c>
      <c r="H9" s="9">
        <v>4.2999999999999997E-2</v>
      </c>
      <c r="I9" s="3"/>
    </row>
    <row r="10" spans="1:9" ht="20" x14ac:dyDescent="0.2">
      <c r="A10" s="3">
        <v>1964</v>
      </c>
      <c r="B10" s="3" t="s">
        <v>14</v>
      </c>
      <c r="C10" s="3"/>
      <c r="D10" s="3"/>
      <c r="E10" s="3"/>
      <c r="F10" s="5"/>
      <c r="G10" s="4"/>
      <c r="H10" s="6"/>
      <c r="I10" s="3"/>
    </row>
    <row r="11" spans="1:9" ht="20" x14ac:dyDescent="0.2">
      <c r="A11" s="3">
        <v>1968</v>
      </c>
      <c r="B11" s="3" t="s">
        <v>15</v>
      </c>
      <c r="C11" s="3"/>
      <c r="D11" s="8"/>
      <c r="E11" s="8"/>
      <c r="F11" s="8"/>
      <c r="G11" s="8"/>
      <c r="H11" s="8"/>
      <c r="I11" s="3"/>
    </row>
    <row r="12" spans="1:9" ht="20" x14ac:dyDescent="0.2">
      <c r="A12" s="3"/>
      <c r="B12" s="3"/>
      <c r="C12" s="3"/>
      <c r="D12" s="3"/>
      <c r="E12" s="4" t="s">
        <v>16</v>
      </c>
      <c r="F12" s="10">
        <v>73004</v>
      </c>
      <c r="G12" s="4" t="s">
        <v>17</v>
      </c>
      <c r="H12" s="11">
        <f>SUM(H4:H9)</f>
        <v>0.995</v>
      </c>
      <c r="I12" s="3"/>
    </row>
    <row r="13" spans="1:9" ht="20" x14ac:dyDescent="0.2">
      <c r="A13" s="3"/>
      <c r="B13" s="3"/>
      <c r="C13" s="3"/>
      <c r="D13" s="3"/>
      <c r="E13" s="3"/>
      <c r="F13" s="5"/>
      <c r="G13" s="4"/>
      <c r="H13" s="11"/>
      <c r="I13" s="3"/>
    </row>
    <row r="14" spans="1:9" ht="20" x14ac:dyDescent="0.2">
      <c r="A14" s="3"/>
      <c r="B14" s="3"/>
      <c r="C14" s="3"/>
      <c r="D14" s="4"/>
      <c r="E14" s="3"/>
      <c r="F14" s="5"/>
      <c r="G14" s="4"/>
      <c r="H14" s="11"/>
      <c r="I14" s="3"/>
    </row>
    <row r="15" spans="1:9" ht="20" x14ac:dyDescent="0.2">
      <c r="A15" s="3"/>
      <c r="B15" s="3"/>
      <c r="C15" s="3"/>
      <c r="D15" s="3"/>
      <c r="E15" s="3"/>
      <c r="F15" s="12" t="s">
        <v>18</v>
      </c>
      <c r="G15" s="12"/>
      <c r="H15" s="3"/>
      <c r="I15" s="3"/>
    </row>
    <row r="16" spans="1:9" ht="20" x14ac:dyDescent="0.2">
      <c r="A16" s="3"/>
      <c r="B16" s="13" t="s">
        <v>19</v>
      </c>
      <c r="C16" s="13"/>
      <c r="D16" s="13" t="s">
        <v>20</v>
      </c>
      <c r="E16" s="13" t="s">
        <v>21</v>
      </c>
      <c r="F16" s="13" t="s">
        <v>22</v>
      </c>
      <c r="G16" s="13" t="s">
        <v>23</v>
      </c>
      <c r="H16" s="13" t="s">
        <v>24</v>
      </c>
      <c r="I16" s="3"/>
    </row>
    <row r="17" spans="1:9" ht="20" x14ac:dyDescent="0.2">
      <c r="A17" s="3"/>
      <c r="B17" s="13"/>
      <c r="C17" s="13"/>
      <c r="D17" s="13"/>
      <c r="E17" s="13"/>
      <c r="F17" s="13"/>
      <c r="G17" s="3"/>
      <c r="H17" s="3"/>
      <c r="I17" s="3"/>
    </row>
    <row r="18" spans="1:9" ht="20" x14ac:dyDescent="0.2">
      <c r="A18" s="3"/>
      <c r="B18" s="3" t="s">
        <v>25</v>
      </c>
      <c r="C18" s="3"/>
      <c r="D18" s="3" t="s">
        <v>26</v>
      </c>
      <c r="E18" s="3">
        <v>99501</v>
      </c>
      <c r="F18" s="3"/>
      <c r="G18" s="3"/>
      <c r="H18" s="14"/>
      <c r="I18" s="3"/>
    </row>
    <row r="19" spans="1:9" ht="20" x14ac:dyDescent="0.2">
      <c r="A19" s="3">
        <v>1</v>
      </c>
      <c r="B19" s="3" t="s">
        <v>27</v>
      </c>
      <c r="C19" s="3"/>
      <c r="D19" s="3" t="s">
        <v>28</v>
      </c>
      <c r="E19" s="3">
        <v>99501</v>
      </c>
      <c r="F19" s="3">
        <v>1917</v>
      </c>
      <c r="G19" s="8"/>
      <c r="H19" s="3" t="s">
        <v>29</v>
      </c>
      <c r="I19" s="3"/>
    </row>
    <row r="20" spans="1:9" ht="20" x14ac:dyDescent="0.2">
      <c r="A20" s="3">
        <f t="shared" ref="A20:A38" si="0">1+A19</f>
        <v>2</v>
      </c>
      <c r="B20" s="3" t="s">
        <v>30</v>
      </c>
      <c r="C20" s="3"/>
      <c r="D20" s="3" t="s">
        <v>31</v>
      </c>
      <c r="E20" s="3">
        <v>99501</v>
      </c>
      <c r="F20" s="3">
        <v>1913</v>
      </c>
      <c r="G20" s="3"/>
      <c r="H20" s="3" t="s">
        <v>32</v>
      </c>
      <c r="I20" s="3"/>
    </row>
    <row r="21" spans="1:9" ht="20" x14ac:dyDescent="0.2">
      <c r="A21" s="3">
        <f t="shared" si="0"/>
        <v>3</v>
      </c>
      <c r="B21" s="3" t="s">
        <v>33</v>
      </c>
      <c r="C21" s="3"/>
      <c r="D21" s="3" t="s">
        <v>34</v>
      </c>
      <c r="E21" s="3">
        <v>99501</v>
      </c>
      <c r="F21" s="3">
        <v>1986</v>
      </c>
      <c r="G21" s="3">
        <v>1988</v>
      </c>
      <c r="H21" s="3" t="s">
        <v>35</v>
      </c>
      <c r="I21" s="3"/>
    </row>
    <row r="22" spans="1:9" ht="20" x14ac:dyDescent="0.2">
      <c r="A22" s="3">
        <f t="shared" si="0"/>
        <v>4</v>
      </c>
      <c r="B22" s="3" t="s">
        <v>36</v>
      </c>
      <c r="C22" s="3"/>
      <c r="D22" s="3" t="s">
        <v>37</v>
      </c>
      <c r="E22" s="3">
        <v>99501</v>
      </c>
      <c r="F22" s="3">
        <v>1915</v>
      </c>
      <c r="G22" s="3"/>
      <c r="H22" s="3" t="s">
        <v>38</v>
      </c>
      <c r="I22" s="3"/>
    </row>
    <row r="23" spans="1:9" ht="20" x14ac:dyDescent="0.2">
      <c r="A23" s="3">
        <f t="shared" si="0"/>
        <v>5</v>
      </c>
      <c r="B23" s="3" t="s">
        <v>39</v>
      </c>
      <c r="C23" s="3"/>
      <c r="D23" s="3" t="s">
        <v>40</v>
      </c>
      <c r="E23" s="3">
        <v>99501</v>
      </c>
      <c r="F23" s="3"/>
      <c r="G23" s="3">
        <v>1778</v>
      </c>
      <c r="H23" s="3" t="s">
        <v>41</v>
      </c>
      <c r="I23" s="3"/>
    </row>
    <row r="24" spans="1:9" ht="20" x14ac:dyDescent="0.2">
      <c r="A24" s="3">
        <f t="shared" si="0"/>
        <v>6</v>
      </c>
      <c r="B24" s="3" t="s">
        <v>42</v>
      </c>
      <c r="C24" s="3"/>
      <c r="D24" s="3" t="s">
        <v>43</v>
      </c>
      <c r="E24" s="3">
        <v>99501</v>
      </c>
      <c r="F24" s="3">
        <v>1942</v>
      </c>
      <c r="G24" s="3">
        <v>1948</v>
      </c>
      <c r="H24" s="3" t="s">
        <v>44</v>
      </c>
      <c r="I24" s="15"/>
    </row>
    <row r="25" spans="1:9" ht="20" x14ac:dyDescent="0.2">
      <c r="A25" s="3">
        <f t="shared" si="0"/>
        <v>7</v>
      </c>
      <c r="B25" s="3" t="s">
        <v>45</v>
      </c>
      <c r="C25" s="3"/>
      <c r="D25" s="3" t="s">
        <v>46</v>
      </c>
      <c r="E25" s="3">
        <v>99501</v>
      </c>
      <c r="F25" s="3"/>
      <c r="G25" s="3">
        <v>1990</v>
      </c>
      <c r="H25" s="14"/>
      <c r="I25" s="3"/>
    </row>
    <row r="26" spans="1:9" ht="20" x14ac:dyDescent="0.2">
      <c r="A26" s="3">
        <f t="shared" si="0"/>
        <v>8</v>
      </c>
      <c r="B26" s="3" t="s">
        <v>47</v>
      </c>
      <c r="C26" s="3"/>
      <c r="D26" s="3" t="s">
        <v>48</v>
      </c>
      <c r="E26" s="3">
        <v>99501</v>
      </c>
      <c r="F26" s="3" t="s">
        <v>49</v>
      </c>
      <c r="G26" s="3"/>
      <c r="H26" s="3" t="s">
        <v>50</v>
      </c>
      <c r="I26" s="3"/>
    </row>
    <row r="27" spans="1:9" ht="20" x14ac:dyDescent="0.2">
      <c r="A27" s="3">
        <f t="shared" si="0"/>
        <v>9</v>
      </c>
      <c r="B27" s="3" t="s">
        <v>51</v>
      </c>
      <c r="C27" s="8"/>
      <c r="D27" s="3" t="s">
        <v>52</v>
      </c>
      <c r="E27" s="3">
        <v>99501</v>
      </c>
      <c r="F27" s="3">
        <v>1917</v>
      </c>
      <c r="G27" s="3"/>
      <c r="H27" s="3" t="s">
        <v>53</v>
      </c>
      <c r="I27" s="8"/>
    </row>
    <row r="28" spans="1:9" ht="20" x14ac:dyDescent="0.2">
      <c r="A28" s="3">
        <f t="shared" si="0"/>
        <v>10</v>
      </c>
      <c r="B28" s="3" t="s">
        <v>54</v>
      </c>
      <c r="C28" s="3"/>
      <c r="D28" s="3" t="s">
        <v>55</v>
      </c>
      <c r="E28" s="3">
        <v>99501</v>
      </c>
      <c r="F28" s="3">
        <v>1939</v>
      </c>
      <c r="G28" s="3">
        <v>1941</v>
      </c>
      <c r="H28" s="3" t="s">
        <v>56</v>
      </c>
      <c r="I28" s="3"/>
    </row>
    <row r="29" spans="1:9" ht="20" x14ac:dyDescent="0.2">
      <c r="A29" s="3">
        <f t="shared" si="0"/>
        <v>11</v>
      </c>
      <c r="B29" s="3" t="s">
        <v>57</v>
      </c>
      <c r="C29" s="3"/>
      <c r="D29" s="3" t="s">
        <v>58</v>
      </c>
      <c r="E29" s="3">
        <v>99501</v>
      </c>
      <c r="F29" s="3">
        <v>1941</v>
      </c>
      <c r="G29" s="3">
        <v>1947</v>
      </c>
      <c r="H29" s="3" t="s">
        <v>59</v>
      </c>
      <c r="I29" s="8"/>
    </row>
    <row r="30" spans="1:9" ht="20" x14ac:dyDescent="0.2">
      <c r="A30" s="3">
        <f t="shared" si="0"/>
        <v>12</v>
      </c>
      <c r="B30" s="3" t="s">
        <v>60</v>
      </c>
      <c r="C30" s="8"/>
      <c r="D30" s="3" t="s">
        <v>61</v>
      </c>
      <c r="E30" s="3">
        <v>99501</v>
      </c>
      <c r="F30" s="3">
        <v>1936</v>
      </c>
      <c r="G30" s="3"/>
      <c r="H30" s="3" t="s">
        <v>62</v>
      </c>
      <c r="I30" s="8"/>
    </row>
    <row r="31" spans="1:9" ht="20" x14ac:dyDescent="0.2">
      <c r="A31" s="3">
        <f t="shared" si="0"/>
        <v>13</v>
      </c>
      <c r="B31" s="3" t="s">
        <v>63</v>
      </c>
      <c r="C31" s="8"/>
      <c r="D31" s="3" t="s">
        <v>64</v>
      </c>
      <c r="E31" s="3">
        <v>99501</v>
      </c>
      <c r="F31" s="3">
        <v>1936</v>
      </c>
      <c r="G31" s="3"/>
      <c r="H31" s="3" t="s">
        <v>65</v>
      </c>
      <c r="I31" s="3"/>
    </row>
    <row r="32" spans="1:9" ht="20" x14ac:dyDescent="0.2">
      <c r="A32" s="3">
        <f t="shared" si="0"/>
        <v>14</v>
      </c>
      <c r="B32" s="3" t="s">
        <v>66</v>
      </c>
      <c r="C32" s="3"/>
      <c r="D32" s="3" t="s">
        <v>67</v>
      </c>
      <c r="E32" s="3">
        <v>99501</v>
      </c>
      <c r="F32" s="3">
        <v>1973</v>
      </c>
      <c r="G32" s="3"/>
      <c r="H32" s="3" t="s">
        <v>68</v>
      </c>
      <c r="I32" s="8"/>
    </row>
    <row r="33" spans="1:9" ht="20" x14ac:dyDescent="0.2">
      <c r="A33" s="3">
        <f t="shared" si="0"/>
        <v>15</v>
      </c>
      <c r="B33" s="3" t="s">
        <v>69</v>
      </c>
      <c r="C33" s="3"/>
      <c r="D33" s="3" t="s">
        <v>67</v>
      </c>
      <c r="E33" s="3">
        <v>99501</v>
      </c>
      <c r="F33" s="4">
        <v>1989</v>
      </c>
      <c r="G33" s="3"/>
      <c r="H33" s="3" t="s">
        <v>70</v>
      </c>
      <c r="I33" s="8"/>
    </row>
    <row r="34" spans="1:9" ht="20" x14ac:dyDescent="0.2">
      <c r="A34" s="3">
        <f t="shared" si="0"/>
        <v>16</v>
      </c>
      <c r="B34" s="3" t="s">
        <v>71</v>
      </c>
      <c r="C34" s="3"/>
      <c r="D34" s="3" t="s">
        <v>72</v>
      </c>
      <c r="E34" s="3">
        <v>99501</v>
      </c>
      <c r="F34" s="3">
        <v>1915</v>
      </c>
      <c r="G34" s="3">
        <v>1948</v>
      </c>
      <c r="H34" s="3" t="s">
        <v>73</v>
      </c>
      <c r="I34" s="3"/>
    </row>
    <row r="35" spans="1:9" ht="20" x14ac:dyDescent="0.2">
      <c r="A35" s="3">
        <f t="shared" si="0"/>
        <v>17</v>
      </c>
      <c r="B35" s="3" t="s">
        <v>74</v>
      </c>
      <c r="C35" s="3"/>
      <c r="D35" s="3" t="s">
        <v>75</v>
      </c>
      <c r="E35" s="3">
        <v>99501</v>
      </c>
      <c r="F35" s="3">
        <v>1915</v>
      </c>
      <c r="G35" s="3"/>
      <c r="H35" s="3" t="s">
        <v>76</v>
      </c>
      <c r="I35" s="3"/>
    </row>
    <row r="36" spans="1:9" ht="20" x14ac:dyDescent="0.2">
      <c r="A36" s="3">
        <f t="shared" si="0"/>
        <v>18</v>
      </c>
      <c r="B36" s="3" t="s">
        <v>77</v>
      </c>
      <c r="C36" s="3"/>
      <c r="D36" s="16" t="s">
        <v>78</v>
      </c>
      <c r="E36" s="3">
        <v>99501</v>
      </c>
      <c r="F36" s="8"/>
      <c r="G36" s="3">
        <v>1988</v>
      </c>
      <c r="H36" s="3" t="s">
        <v>79</v>
      </c>
      <c r="I36" s="3"/>
    </row>
    <row r="37" spans="1:9" ht="20" x14ac:dyDescent="0.2">
      <c r="A37" s="3">
        <f t="shared" si="0"/>
        <v>19</v>
      </c>
      <c r="B37" s="3" t="s">
        <v>80</v>
      </c>
      <c r="C37" s="3"/>
      <c r="D37" s="3" t="s">
        <v>81</v>
      </c>
      <c r="E37" s="3">
        <v>99501</v>
      </c>
      <c r="F37" s="3">
        <v>1946</v>
      </c>
      <c r="G37" s="3">
        <v>1947</v>
      </c>
      <c r="H37" s="3" t="s">
        <v>82</v>
      </c>
      <c r="I37" s="15"/>
    </row>
    <row r="38" spans="1:9" ht="20" x14ac:dyDescent="0.2">
      <c r="A38" s="3">
        <f t="shared" si="0"/>
        <v>20</v>
      </c>
      <c r="B38" s="3" t="s">
        <v>83</v>
      </c>
      <c r="C38" s="3"/>
      <c r="D38" s="3" t="s">
        <v>84</v>
      </c>
      <c r="E38" s="3">
        <v>99501</v>
      </c>
      <c r="F38" s="3">
        <v>1981</v>
      </c>
      <c r="G38" s="3">
        <v>1983</v>
      </c>
      <c r="H38" s="3" t="s">
        <v>85</v>
      </c>
      <c r="I38" s="8"/>
    </row>
    <row r="39" spans="1:9" ht="20" x14ac:dyDescent="0.2">
      <c r="A39" s="3"/>
      <c r="B39" s="3" t="s">
        <v>86</v>
      </c>
      <c r="C39" s="3"/>
      <c r="D39" s="3" t="s">
        <v>87</v>
      </c>
      <c r="E39" s="3">
        <v>99501</v>
      </c>
      <c r="F39" s="3">
        <v>1998</v>
      </c>
      <c r="G39" s="3">
        <v>2006</v>
      </c>
      <c r="H39" s="14" t="s">
        <v>88</v>
      </c>
      <c r="I39" s="8"/>
    </row>
    <row r="40" spans="1:9" x14ac:dyDescent="0.2">
      <c r="A40" s="8"/>
      <c r="B40" s="8"/>
      <c r="C40" s="8"/>
      <c r="D40" s="8"/>
      <c r="E40" s="8"/>
      <c r="F40" s="8"/>
      <c r="G40" s="8"/>
      <c r="H40" s="8"/>
      <c r="I40" s="8"/>
    </row>
    <row r="41" spans="1:9" ht="20" x14ac:dyDescent="0.2">
      <c r="A41" s="3"/>
      <c r="B41" s="3"/>
      <c r="C41" s="4" t="s">
        <v>89</v>
      </c>
      <c r="D41" s="3">
        <v>5.82</v>
      </c>
      <c r="E41" s="3" t="s">
        <v>90</v>
      </c>
      <c r="F41" s="3"/>
      <c r="G41" s="3"/>
      <c r="H41" s="3"/>
      <c r="I41" s="8"/>
    </row>
    <row r="42" spans="1:9" ht="20" x14ac:dyDescent="0.2">
      <c r="A42" s="3"/>
      <c r="B42" s="3"/>
      <c r="C42" s="4"/>
      <c r="D42" s="3"/>
      <c r="E42" s="3"/>
      <c r="F42" s="3"/>
      <c r="G42" s="3"/>
      <c r="H42" s="3"/>
      <c r="I42" s="8"/>
    </row>
    <row r="43" spans="1:9" ht="20" x14ac:dyDescent="0.2">
      <c r="A43" s="3">
        <v>0</v>
      </c>
      <c r="B43" s="3" t="s">
        <v>91</v>
      </c>
      <c r="C43" s="4" t="s">
        <v>92</v>
      </c>
      <c r="D43" s="3" t="s">
        <v>93</v>
      </c>
      <c r="E43" s="3"/>
      <c r="F43" s="13"/>
      <c r="G43" s="3">
        <v>1</v>
      </c>
      <c r="H43" s="3" t="s">
        <v>94</v>
      </c>
      <c r="I43" s="3"/>
    </row>
    <row r="44" spans="1:9" ht="20" x14ac:dyDescent="0.2">
      <c r="A44" s="3">
        <v>1</v>
      </c>
      <c r="B44" s="3" t="s">
        <v>95</v>
      </c>
      <c r="C44" s="4" t="s">
        <v>96</v>
      </c>
      <c r="D44" s="3" t="s">
        <v>97</v>
      </c>
      <c r="E44" s="3"/>
      <c r="F44" s="13"/>
      <c r="G44" s="3">
        <v>4</v>
      </c>
      <c r="H44" s="3" t="s">
        <v>98</v>
      </c>
      <c r="I44" s="8"/>
    </row>
    <row r="45" spans="1:9" ht="20" x14ac:dyDescent="0.2">
      <c r="A45" s="3">
        <v>2</v>
      </c>
      <c r="B45" s="3" t="s">
        <v>99</v>
      </c>
      <c r="C45" s="4" t="s">
        <v>100</v>
      </c>
      <c r="D45" s="3" t="s">
        <v>101</v>
      </c>
      <c r="E45" s="3"/>
      <c r="F45" s="13"/>
      <c r="G45" s="3">
        <v>1</v>
      </c>
      <c r="H45" s="3" t="s">
        <v>102</v>
      </c>
      <c r="I45" s="8"/>
    </row>
    <row r="46" spans="1:9" ht="20" x14ac:dyDescent="0.2">
      <c r="A46" s="3">
        <v>3</v>
      </c>
      <c r="B46" s="3" t="s">
        <v>103</v>
      </c>
      <c r="C46" s="4" t="s">
        <v>104</v>
      </c>
      <c r="D46" s="17" t="s">
        <v>105</v>
      </c>
      <c r="E46" s="3"/>
      <c r="F46" s="13"/>
      <c r="G46" s="3">
        <v>1</v>
      </c>
      <c r="H46" s="3" t="s">
        <v>106</v>
      </c>
      <c r="I46" s="8"/>
    </row>
    <row r="47" spans="1:9" ht="20" x14ac:dyDescent="0.2">
      <c r="A47" s="3">
        <v>1</v>
      </c>
      <c r="B47" s="3" t="s">
        <v>107</v>
      </c>
      <c r="C47" s="4"/>
      <c r="D47" s="3"/>
      <c r="E47" s="3"/>
      <c r="F47" s="13"/>
      <c r="G47" s="3">
        <v>2</v>
      </c>
      <c r="H47" s="3" t="s">
        <v>108</v>
      </c>
      <c r="I47" s="8"/>
    </row>
    <row r="48" spans="1:9" ht="20" x14ac:dyDescent="0.2">
      <c r="A48" s="3">
        <v>1</v>
      </c>
      <c r="B48" s="3" t="s">
        <v>109</v>
      </c>
      <c r="C48" s="3"/>
      <c r="D48" s="3"/>
      <c r="E48" s="3"/>
      <c r="F48" s="13"/>
      <c r="G48" s="3">
        <v>1</v>
      </c>
      <c r="H48" s="3" t="s">
        <v>110</v>
      </c>
      <c r="I48" s="8"/>
    </row>
    <row r="49" spans="1:9" ht="20" x14ac:dyDescent="0.2">
      <c r="A49" s="3">
        <v>1</v>
      </c>
      <c r="B49" s="3" t="s">
        <v>111</v>
      </c>
      <c r="C49" s="16"/>
      <c r="D49" s="3"/>
      <c r="E49" s="3"/>
      <c r="F49" s="13"/>
      <c r="G49" s="3">
        <v>1</v>
      </c>
      <c r="H49" s="3" t="s">
        <v>112</v>
      </c>
      <c r="I49" s="8"/>
    </row>
    <row r="50" spans="1:9" ht="20" x14ac:dyDescent="0.2">
      <c r="A50" s="8"/>
      <c r="B50" s="8"/>
      <c r="C50" s="16"/>
      <c r="D50" s="3"/>
      <c r="E50" s="3"/>
      <c r="F50" s="13"/>
      <c r="G50" s="3"/>
      <c r="H50" s="3"/>
      <c r="I50" s="8"/>
    </row>
    <row r="51" spans="1:9" ht="20" x14ac:dyDescent="0.2">
      <c r="A51" s="3"/>
      <c r="B51" s="3"/>
      <c r="C51" s="3"/>
      <c r="D51" s="3"/>
      <c r="E51" s="3"/>
      <c r="F51" s="3"/>
      <c r="G51" s="3">
        <f>SUM(A43:A49)+SUM(G43:G49)</f>
        <v>20</v>
      </c>
      <c r="H51" s="3" t="s">
        <v>17</v>
      </c>
      <c r="I51" s="8"/>
    </row>
    <row r="52" spans="1:9" ht="20" x14ac:dyDescent="0.2">
      <c r="A52" s="3"/>
      <c r="B52" s="3"/>
      <c r="C52" s="3"/>
      <c r="D52" s="3"/>
      <c r="E52" s="3"/>
      <c r="F52" s="3"/>
      <c r="G52" s="3"/>
      <c r="H52" s="3"/>
      <c r="I52" s="8"/>
    </row>
    <row r="53" spans="1:9" ht="30" x14ac:dyDescent="0.3">
      <c r="A53" s="1" t="str">
        <f>+A1</f>
        <v>Community Area - Anchorage, Alaska</v>
      </c>
      <c r="B53" s="2"/>
      <c r="C53" s="2"/>
      <c r="D53" s="2"/>
      <c r="E53" s="2"/>
      <c r="F53" s="2"/>
      <c r="G53" s="2"/>
      <c r="H53" s="2"/>
      <c r="I53" s="18"/>
    </row>
    <row r="54" spans="1:9" ht="20" x14ac:dyDescent="0.2">
      <c r="A54" s="2"/>
      <c r="B54" s="2"/>
      <c r="C54" s="2"/>
      <c r="D54" s="2"/>
      <c r="E54" s="2"/>
      <c r="F54" s="3"/>
      <c r="G54" s="3"/>
      <c r="H54" s="3"/>
      <c r="I54" s="8"/>
    </row>
    <row r="55" spans="1:9" ht="20" x14ac:dyDescent="0.2">
      <c r="A55" s="3"/>
      <c r="B55" s="3"/>
      <c r="C55" s="3"/>
      <c r="D55" s="3"/>
      <c r="E55" s="3"/>
      <c r="F55" s="12" t="s">
        <v>18</v>
      </c>
      <c r="G55" s="12"/>
      <c r="H55" s="3"/>
      <c r="I55" s="8"/>
    </row>
    <row r="56" spans="1:9" ht="20" x14ac:dyDescent="0.2">
      <c r="A56" s="3"/>
      <c r="B56" s="13" t="s">
        <v>19</v>
      </c>
      <c r="C56" s="3"/>
      <c r="D56" s="13" t="s">
        <v>20</v>
      </c>
      <c r="E56" s="13" t="s">
        <v>21</v>
      </c>
      <c r="F56" s="13" t="s">
        <v>22</v>
      </c>
      <c r="G56" s="13" t="s">
        <v>23</v>
      </c>
      <c r="H56" s="13" t="s">
        <v>113</v>
      </c>
      <c r="I56" s="8"/>
    </row>
    <row r="57" spans="1:9" ht="20" x14ac:dyDescent="0.2">
      <c r="A57" s="3"/>
      <c r="B57" s="13"/>
      <c r="C57" s="13"/>
      <c r="D57" s="13"/>
      <c r="E57" s="13"/>
      <c r="F57" s="3"/>
      <c r="G57" s="3"/>
      <c r="H57" s="3"/>
      <c r="I57" s="3"/>
    </row>
    <row r="58" spans="1:9" ht="20" x14ac:dyDescent="0.2">
      <c r="A58" s="16">
        <v>1</v>
      </c>
      <c r="B58" s="17" t="s">
        <v>114</v>
      </c>
      <c r="C58" s="3"/>
      <c r="D58" s="3" t="s">
        <v>115</v>
      </c>
      <c r="E58" s="3">
        <v>99502</v>
      </c>
      <c r="F58" s="3">
        <v>1951</v>
      </c>
      <c r="G58" s="3"/>
      <c r="H58" s="3" t="s">
        <v>116</v>
      </c>
      <c r="I58" s="3"/>
    </row>
    <row r="59" spans="1:9" ht="20" x14ac:dyDescent="0.2">
      <c r="A59" s="16">
        <f t="shared" ref="A59:A64" si="1">1+A58</f>
        <v>2</v>
      </c>
      <c r="B59" s="3" t="s">
        <v>117</v>
      </c>
      <c r="C59" s="3"/>
      <c r="D59" s="3" t="s">
        <v>118</v>
      </c>
      <c r="E59" s="3">
        <v>99501</v>
      </c>
      <c r="F59" s="3">
        <v>1962</v>
      </c>
      <c r="G59" s="3"/>
      <c r="H59" s="3" t="s">
        <v>119</v>
      </c>
      <c r="I59" s="3"/>
    </row>
    <row r="60" spans="1:9" ht="20" x14ac:dyDescent="0.2">
      <c r="A60" s="16">
        <f t="shared" si="1"/>
        <v>3</v>
      </c>
      <c r="B60" s="3" t="s">
        <v>120</v>
      </c>
      <c r="C60" s="8"/>
      <c r="D60" s="3" t="s">
        <v>121</v>
      </c>
      <c r="E60" s="3">
        <v>99517</v>
      </c>
      <c r="F60" s="3"/>
      <c r="G60" s="3"/>
      <c r="H60" s="3"/>
      <c r="I60" s="3"/>
    </row>
    <row r="61" spans="1:9" ht="20" x14ac:dyDescent="0.2">
      <c r="A61" s="16">
        <f t="shared" si="1"/>
        <v>4</v>
      </c>
      <c r="B61" s="3" t="s">
        <v>122</v>
      </c>
      <c r="C61" s="3" t="s">
        <v>123</v>
      </c>
      <c r="D61" s="3"/>
      <c r="E61" s="3"/>
      <c r="F61" s="8"/>
      <c r="G61" s="3">
        <v>1996</v>
      </c>
      <c r="H61" s="3" t="s">
        <v>124</v>
      </c>
      <c r="I61" s="3"/>
    </row>
    <row r="62" spans="1:9" ht="20" x14ac:dyDescent="0.2">
      <c r="A62" s="16">
        <f t="shared" si="1"/>
        <v>5</v>
      </c>
      <c r="B62" s="3" t="s">
        <v>125</v>
      </c>
      <c r="C62" s="3"/>
      <c r="D62" s="3" t="s">
        <v>126</v>
      </c>
      <c r="E62" s="3">
        <v>99501</v>
      </c>
      <c r="F62" s="3">
        <v>1951</v>
      </c>
      <c r="G62" s="3">
        <v>1953</v>
      </c>
      <c r="H62" s="19" t="s">
        <v>127</v>
      </c>
      <c r="I62" s="3"/>
    </row>
    <row r="63" spans="1:9" ht="20" x14ac:dyDescent="0.2">
      <c r="A63" s="16">
        <f t="shared" si="1"/>
        <v>6</v>
      </c>
      <c r="B63" s="3" t="s">
        <v>128</v>
      </c>
      <c r="C63" s="3"/>
      <c r="D63" s="3" t="s">
        <v>129</v>
      </c>
      <c r="E63" s="3"/>
      <c r="F63" s="3">
        <v>1916</v>
      </c>
      <c r="G63" s="3">
        <v>2013</v>
      </c>
      <c r="H63" s="3" t="s">
        <v>130</v>
      </c>
      <c r="I63" s="3"/>
    </row>
    <row r="64" spans="1:9" ht="20" x14ac:dyDescent="0.2">
      <c r="A64" s="16">
        <f t="shared" si="1"/>
        <v>7</v>
      </c>
      <c r="B64" s="3" t="s">
        <v>131</v>
      </c>
      <c r="C64" s="3"/>
      <c r="D64" s="3" t="s">
        <v>132</v>
      </c>
      <c r="E64" s="3">
        <v>99501</v>
      </c>
      <c r="F64" s="3"/>
      <c r="G64" s="3">
        <v>1968</v>
      </c>
      <c r="H64" s="3" t="s">
        <v>133</v>
      </c>
      <c r="I64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2023-02-27T19:09:19Z</dcterms:created>
  <dcterms:modified xsi:type="dcterms:W3CDTF">2023-02-27T19:12:01Z</dcterms:modified>
</cp:coreProperties>
</file>