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438B63E6-DE31-F842-8BED-4234831681C4}" xr6:coauthVersionLast="47" xr6:coauthVersionMax="47" xr10:uidLastSave="{00000000-0000-0000-0000-000000000000}"/>
  <bookViews>
    <workbookView xWindow="480" yWindow="1000" windowWidth="25040" windowHeight="12820" xr2:uid="{11A8D358-FC46-E447-B430-B53CB8A0125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4" i="1" l="1"/>
  <c r="A55" i="1" s="1"/>
  <c r="A56" i="1" s="1"/>
  <c r="A57" i="1" s="1"/>
  <c r="A58" i="1" s="1"/>
  <c r="A59" i="1" s="1"/>
  <c r="E50" i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7" i="1" s="1"/>
  <c r="A38" i="1" s="1"/>
  <c r="A39" i="1" s="1"/>
  <c r="H9" i="1"/>
</calcChain>
</file>

<file path=xl/sharedStrings.xml><?xml version="1.0" encoding="utf-8"?>
<sst xmlns="http://schemas.openxmlformats.org/spreadsheetml/2006/main" count="129" uniqueCount="127">
  <si>
    <t>Kansas City, Missouri Attractions</t>
  </si>
  <si>
    <t xml:space="preserve"> - Incorporated as Town of Kansas, shortly thereafter renamed Kansas City</t>
  </si>
  <si>
    <t>White</t>
  </si>
  <si>
    <t xml:space="preserve"> - Incorporated as City of Kansas</t>
  </si>
  <si>
    <t>Black</t>
  </si>
  <si>
    <t xml:space="preserve"> - Hannibal Bridge by Octave Chanute, crossing Missouri River, opened; Population exploded</t>
  </si>
  <si>
    <t>Hispanic</t>
  </si>
  <si>
    <t xml:space="preserve"> - Name changed to Kansas City</t>
  </si>
  <si>
    <t>Other</t>
  </si>
  <si>
    <t>Asian</t>
  </si>
  <si>
    <t>Notable Features:  200 working fountains</t>
  </si>
  <si>
    <t>Total</t>
  </si>
  <si>
    <t xml:space="preserve">Notable People:  Burt Bacharach, Count Basie, Don Cheadle, Joan Crawford, Walter Cronkite, Walt Disney, </t>
  </si>
  <si>
    <t xml:space="preserve">                               Amelia Earhart, Jean Harlow, Satchel Paige, Ginger Rogers, Harry Truman</t>
  </si>
  <si>
    <t>Built</t>
  </si>
  <si>
    <t>Place</t>
  </si>
  <si>
    <t>Address</t>
  </si>
  <si>
    <t>Zip Code</t>
  </si>
  <si>
    <t>Start</t>
  </si>
  <si>
    <t>Finish</t>
  </si>
  <si>
    <t>Architect / Notes</t>
  </si>
  <si>
    <t>Hampton Inn K.C./Downtown Financ'l District</t>
  </si>
  <si>
    <t>801 Walnut St</t>
  </si>
  <si>
    <t>John McKecknie, Gumbel Building - NRHP-70 Rms</t>
  </si>
  <si>
    <t>Old New England Building - NRHP</t>
  </si>
  <si>
    <t>112 West 9th St.</t>
  </si>
  <si>
    <t>Bradlee, Winslow &amp; Wetherell</t>
  </si>
  <si>
    <t>New York Life Building* (Twin in Omaha!) Eagle by:</t>
  </si>
  <si>
    <t>20 West 9th St (Louis St. Gaudens)</t>
  </si>
  <si>
    <t>McKim, Mead, and White, Frederick Elmer Hill</t>
  </si>
  <si>
    <t>Fidelity National Bank &amp; Trust Building - NRHP</t>
  </si>
  <si>
    <t>909 Walnut St</t>
  </si>
  <si>
    <t>Hoit, Price and Barnes</t>
  </si>
  <si>
    <t>First Nat'l Bank - K.C. Public Library - NRHP</t>
  </si>
  <si>
    <t>14 W. 10th St.</t>
  </si>
  <si>
    <t>Hackney,W.F.; Et al.</t>
  </si>
  <si>
    <t>Hotel Phillips - NRHP</t>
  </si>
  <si>
    <t>106 W. 12th St</t>
  </si>
  <si>
    <t>Boillot &amp; Lauck</t>
  </si>
  <si>
    <t>Standard Theatre (Folly Theater) - NRHP</t>
  </si>
  <si>
    <t>300 W. 12th St.</t>
  </si>
  <si>
    <t>Louis S. Curtiss - K.C. Architect, orig. 2,400 seats</t>
  </si>
  <si>
    <t>Cathedral of the Immaculate Conception</t>
  </si>
  <si>
    <t>433 West 11th St.</t>
  </si>
  <si>
    <t>Grace and Holy Trinity Cathedral</t>
  </si>
  <si>
    <t>415 W. 13th St.</t>
  </si>
  <si>
    <t>Frederick Elmer Hill, Consecrated</t>
  </si>
  <si>
    <t>Bartle Hall - 4 ea. 335 ft tall concrete pylons use steel cables over I-670 to suspend Hall</t>
  </si>
  <si>
    <t>Largest Column Free Convention Space in World</t>
  </si>
  <si>
    <t xml:space="preserve">Kauffman Center for the Performing Arts </t>
  </si>
  <si>
    <t>1601 Broadway</t>
  </si>
  <si>
    <t>Moshe Safdie, Sydney Opera House lookalike</t>
  </si>
  <si>
    <t>Kansas City Power and Light Building - NRHP</t>
  </si>
  <si>
    <t>1330 Baltimore St</t>
  </si>
  <si>
    <t>H&amp;R Block World Headquarters</t>
  </si>
  <si>
    <t>1300 Main St</t>
  </si>
  <si>
    <t>360 Architecture, 17 Stories</t>
  </si>
  <si>
    <t>Loew's Midland Theater-Midland Building - NRHP</t>
  </si>
  <si>
    <t>1232--1234 Main St.</t>
  </si>
  <si>
    <t>Lamb,Thomas W.; Mlinar,Emil</t>
  </si>
  <si>
    <t>Jackson Cnty Courths - H. Truman presiding Judge</t>
  </si>
  <si>
    <t>415 E. 12th St.</t>
  </si>
  <si>
    <t>Wight &amp; Wight. Frederick C. Gunn</t>
  </si>
  <si>
    <t>Kansas City Hall - House that Tom Built---</t>
  </si>
  <si>
    <t>414 E. 12th St. at Ilus W. Davis Park</t>
  </si>
  <si>
    <t>Wight &amp; Wight. Tom Pendergast, Political Boss</t>
  </si>
  <si>
    <t>City Market. Arabia Steamboat Museum (Sank 1856)</t>
  </si>
  <si>
    <t>300-398 Main St.  400-410 Grand Blvd.</t>
  </si>
  <si>
    <t>Arabia recovered 1987-88</t>
  </si>
  <si>
    <t>Town of Kansas Bridge - Riverfront Heritage Trail</t>
  </si>
  <si>
    <t>Walnut St. to Missouri River NW on trail</t>
  </si>
  <si>
    <t>2 Miles to Trailhead (End)</t>
  </si>
  <si>
    <t xml:space="preserve">Kansas City (electric) Streetcar - Mostly on Main St., 2.2 miles between River Market and Union Station </t>
  </si>
  <si>
    <t>Construcciones y Auxiliar de Ferrocarriles (CAF)</t>
  </si>
  <si>
    <t>On Map, but Not on Run:</t>
  </si>
  <si>
    <t>Kansas City Union Station - 1999 - Science City</t>
  </si>
  <si>
    <t>30 West Pershing Road</t>
  </si>
  <si>
    <t>Jarvis Hunt, NRHP.  2002 Amtrak service resumed</t>
  </si>
  <si>
    <t>Liberty Memorial - NRHP (Nat'l WW I Museum)</t>
  </si>
  <si>
    <t>100 W 26th St</t>
  </si>
  <si>
    <t>Harold Van Buren Magonigle,</t>
  </si>
  <si>
    <t>Coca-Cola Building (Western Auto Building) NRHP</t>
  </si>
  <si>
    <t>2107 Grand Blvd.</t>
  </si>
  <si>
    <t>Arthur C. Tufts &amp; Co.</t>
  </si>
  <si>
    <t xml:space="preserve">Run:        </t>
  </si>
  <si>
    <t>Miles</t>
  </si>
  <si>
    <t>Schools</t>
  </si>
  <si>
    <t>North</t>
  </si>
  <si>
    <t>I-35, E. 6th St.</t>
  </si>
  <si>
    <t>Hotels</t>
  </si>
  <si>
    <t>Parks</t>
  </si>
  <si>
    <t>West</t>
  </si>
  <si>
    <t>I-35, Jefferson St.</t>
  </si>
  <si>
    <t>Markets</t>
  </si>
  <si>
    <t>Churches</t>
  </si>
  <si>
    <t>South</t>
  </si>
  <si>
    <t>I-670, E.14th St.</t>
  </si>
  <si>
    <t>Convention Hall</t>
  </si>
  <si>
    <t>Office Buildings</t>
  </si>
  <si>
    <t>East</t>
  </si>
  <si>
    <t>I-70, Charlotte St.</t>
  </si>
  <si>
    <t>Courthouses</t>
  </si>
  <si>
    <t>Theaters</t>
  </si>
  <si>
    <t>City Hall</t>
  </si>
  <si>
    <t>Performing Arts Center</t>
  </si>
  <si>
    <t>Bridges/Trails</t>
  </si>
  <si>
    <t>Streetcars</t>
  </si>
  <si>
    <t>Off Map:</t>
  </si>
  <si>
    <t>Bess &amp; Harry S Truman Home (1919-1972)</t>
  </si>
  <si>
    <t>219 N Delaware St, Independence, MO</t>
  </si>
  <si>
    <t>Geo. P. Gates, Tix - Visitor Center - 223 N. Main</t>
  </si>
  <si>
    <t>Corinthian Hall (K.C. Museum) Robert A. Long home</t>
  </si>
  <si>
    <t>3218 Gladstone Blvd. (Cost $1M)</t>
  </si>
  <si>
    <t xml:space="preserve"> Henry Ford Hoit, Amazing Cliff top views of K.C.</t>
  </si>
  <si>
    <t>Kauffman Stadium - Kansas City Royals Home</t>
  </si>
  <si>
    <t>2-6 Red Coat Drive - 8.1 m from hotel</t>
  </si>
  <si>
    <t>Kivett &amp; Myers, 2007-9 renovation, 40,933 seats</t>
  </si>
  <si>
    <t>Arrowhead Stadium - Kansas City Chiefs Home</t>
  </si>
  <si>
    <t>68-70 Red Coat Dr. - 8.2 m from hotel</t>
  </si>
  <si>
    <t>Kivett &amp; Myers, 76,416 seats</t>
  </si>
  <si>
    <t>The Nelson-Atkins Museum of Art</t>
  </si>
  <si>
    <t>4525 Oak St.</t>
  </si>
  <si>
    <t>Wight and Wight</t>
  </si>
  <si>
    <t>Country Club Plaza - Giralda Tower - 18 buildings</t>
  </si>
  <si>
    <t>4750 Broadway St (after Seville, Spain)</t>
  </si>
  <si>
    <t xml:space="preserve">Edward Buehler Delk. J.C. Nichols - Developer </t>
  </si>
  <si>
    <t>*NRHP - Nat'l Register of Historic Places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</si>
</sst>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4"/>
      <color rgb="FF252525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/>
    <xf numFmtId="0" fontId="4" fillId="0" borderId="0" xfId="0" quotePrefix="1" applyFont="1" applyAlignment="1">
      <alignment horizontal="left"/>
    </xf>
    <xf numFmtId="0" fontId="4" fillId="0" borderId="0" xfId="0" applyFont="1" applyAlignment="1">
      <alignment horizontal="right"/>
    </xf>
    <xf numFmtId="3" fontId="3" fillId="0" borderId="0" xfId="0" applyNumberFormat="1" applyFont="1"/>
    <xf numFmtId="10" fontId="4" fillId="0" borderId="0" xfId="1" quotePrefix="1" applyNumberFormat="1" applyFont="1" applyAlignment="1">
      <alignment horizontal="left"/>
    </xf>
    <xf numFmtId="0" fontId="4" fillId="0" borderId="0" xfId="0" applyFont="1"/>
    <xf numFmtId="0" fontId="4" fillId="0" borderId="0" xfId="0" quotePrefix="1" applyFon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10" fontId="4" fillId="0" borderId="0" xfId="1" quotePrefix="1" applyNumberFormat="1" applyFont="1" applyAlignment="1">
      <alignment horizontal="left" vertical="center"/>
    </xf>
    <xf numFmtId="0" fontId="4" fillId="0" borderId="0" xfId="0" quotePrefix="1" applyFont="1" applyAlignment="1">
      <alignment horizontal="left" vertical="top"/>
    </xf>
    <xf numFmtId="10" fontId="4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7C632-BC70-854D-B33D-6B92C5EA7B6E}">
  <dimension ref="A1:H61"/>
  <sheetViews>
    <sheetView tabSelected="1" workbookViewId="0">
      <selection sqref="A1:H61"/>
    </sheetView>
  </sheetViews>
  <sheetFormatPr baseColWidth="10" defaultRowHeight="16" x14ac:dyDescent="0.2"/>
  <cols>
    <col min="1" max="1" width="7.5" customWidth="1"/>
    <col min="2" max="2" width="50" customWidth="1"/>
    <col min="3" max="3" width="12.33203125" customWidth="1"/>
    <col min="4" max="4" width="45" customWidth="1"/>
    <col min="5" max="5" width="13.5" bestFit="1" customWidth="1"/>
    <col min="6" max="6" width="13.1640625" customWidth="1"/>
    <col min="7" max="7" width="12.33203125" bestFit="1" customWidth="1"/>
    <col min="8" max="8" width="59.6640625" customWidth="1"/>
  </cols>
  <sheetData>
    <row r="1" spans="1:8" ht="30" x14ac:dyDescent="0.3">
      <c r="A1" s="1" t="s">
        <v>0</v>
      </c>
      <c r="B1" s="2"/>
      <c r="C1" s="2"/>
      <c r="D1" s="2"/>
      <c r="E1" s="2"/>
      <c r="F1" s="2"/>
      <c r="G1" s="2"/>
      <c r="H1" s="2"/>
    </row>
    <row r="3" spans="1:8" ht="18" x14ac:dyDescent="0.2">
      <c r="A3" s="3">
        <v>1850</v>
      </c>
      <c r="B3" s="4" t="s">
        <v>1</v>
      </c>
      <c r="C3" s="4"/>
      <c r="D3" s="4"/>
      <c r="E3" s="5">
        <v>1860</v>
      </c>
      <c r="F3" s="6">
        <v>4418</v>
      </c>
      <c r="G3" s="5" t="s">
        <v>2</v>
      </c>
      <c r="H3" s="7">
        <v>0.54900000000000004</v>
      </c>
    </row>
    <row r="4" spans="1:8" ht="18" x14ac:dyDescent="0.2">
      <c r="A4" s="8">
        <v>1853</v>
      </c>
      <c r="B4" s="9" t="s">
        <v>3</v>
      </c>
      <c r="C4" s="9"/>
      <c r="D4" s="9"/>
      <c r="E4" s="8">
        <v>1890</v>
      </c>
      <c r="F4" s="10">
        <v>132716</v>
      </c>
      <c r="G4" s="5" t="s">
        <v>4</v>
      </c>
      <c r="H4" s="7">
        <v>0.29899999999999999</v>
      </c>
    </row>
    <row r="5" spans="1:8" ht="18" x14ac:dyDescent="0.2">
      <c r="A5" s="8">
        <v>1869</v>
      </c>
      <c r="B5" s="9" t="s">
        <v>5</v>
      </c>
      <c r="C5" s="9"/>
      <c r="D5" s="9"/>
      <c r="E5" s="8">
        <v>1920</v>
      </c>
      <c r="F5" s="10">
        <v>324410</v>
      </c>
      <c r="G5" s="5" t="s">
        <v>6</v>
      </c>
      <c r="H5" s="7">
        <v>0.1</v>
      </c>
    </row>
    <row r="6" spans="1:8" ht="18" x14ac:dyDescent="0.2">
      <c r="A6" s="8">
        <v>1889</v>
      </c>
      <c r="B6" s="9" t="s">
        <v>7</v>
      </c>
      <c r="C6" s="9"/>
      <c r="E6" s="8">
        <v>1970</v>
      </c>
      <c r="F6" s="11">
        <v>507330</v>
      </c>
      <c r="G6" s="5" t="s">
        <v>8</v>
      </c>
      <c r="H6" s="12">
        <v>4.4999999999999998E-2</v>
      </c>
    </row>
    <row r="7" spans="1:8" ht="18" x14ac:dyDescent="0.2">
      <c r="D7" s="8"/>
      <c r="E7" s="8">
        <v>2010</v>
      </c>
      <c r="F7" s="10">
        <v>459787</v>
      </c>
      <c r="G7" s="5" t="s">
        <v>9</v>
      </c>
      <c r="H7" s="7">
        <v>2.5000000000000001E-2</v>
      </c>
    </row>
    <row r="8" spans="1:8" ht="18" x14ac:dyDescent="0.2">
      <c r="B8" s="8" t="s">
        <v>10</v>
      </c>
      <c r="C8" s="8"/>
      <c r="D8" s="8"/>
      <c r="E8" s="8"/>
      <c r="F8" s="10"/>
      <c r="G8" s="5"/>
      <c r="H8" s="7"/>
    </row>
    <row r="9" spans="1:8" ht="18" x14ac:dyDescent="0.2">
      <c r="A9" s="13"/>
      <c r="D9" s="8"/>
      <c r="E9" s="8"/>
      <c r="F9" s="8"/>
      <c r="G9" s="8" t="s">
        <v>11</v>
      </c>
      <c r="H9" s="14">
        <f>SUM(H3:H7)</f>
        <v>1.018</v>
      </c>
    </row>
    <row r="10" spans="1:8" ht="18" x14ac:dyDescent="0.2">
      <c r="A10" s="13"/>
      <c r="B10" s="8" t="s">
        <v>12</v>
      </c>
      <c r="C10" s="8"/>
      <c r="D10" s="8"/>
      <c r="E10" s="8"/>
      <c r="F10" s="8"/>
      <c r="G10" s="8"/>
      <c r="H10" s="14"/>
    </row>
    <row r="11" spans="1:8" ht="18" x14ac:dyDescent="0.2">
      <c r="A11" s="8"/>
      <c r="B11" s="8" t="s">
        <v>13</v>
      </c>
      <c r="C11" s="8"/>
      <c r="D11" s="8"/>
      <c r="E11" s="8"/>
      <c r="H11" s="8"/>
    </row>
    <row r="12" spans="1:8" ht="18" x14ac:dyDescent="0.2">
      <c r="A12" s="8"/>
      <c r="B12" s="8"/>
      <c r="C12" s="8"/>
      <c r="D12" s="8"/>
      <c r="E12" s="8"/>
      <c r="F12" s="15" t="s">
        <v>14</v>
      </c>
      <c r="G12" s="15"/>
      <c r="H12" s="8"/>
    </row>
    <row r="13" spans="1:8" ht="18" x14ac:dyDescent="0.2">
      <c r="A13" s="8"/>
      <c r="B13" s="16" t="s">
        <v>15</v>
      </c>
      <c r="C13" s="16"/>
      <c r="D13" s="16" t="s">
        <v>16</v>
      </c>
      <c r="E13" s="16" t="s">
        <v>17</v>
      </c>
      <c r="F13" s="17" t="s">
        <v>18</v>
      </c>
      <c r="G13" s="17" t="s">
        <v>19</v>
      </c>
      <c r="H13" s="16" t="s">
        <v>20</v>
      </c>
    </row>
    <row r="14" spans="1:8" ht="18" x14ac:dyDescent="0.2">
      <c r="A14" s="8"/>
      <c r="B14" s="8"/>
      <c r="C14" s="8"/>
      <c r="D14" s="8"/>
      <c r="E14" s="8"/>
      <c r="F14" s="8"/>
      <c r="G14" s="8"/>
      <c r="H14" s="8"/>
    </row>
    <row r="15" spans="1:8" ht="18" x14ac:dyDescent="0.2">
      <c r="A15" s="8"/>
      <c r="B15" s="8" t="s">
        <v>21</v>
      </c>
      <c r="C15" s="8"/>
      <c r="D15" s="8" t="s">
        <v>22</v>
      </c>
      <c r="E15" s="8">
        <v>64106</v>
      </c>
      <c r="F15" s="8">
        <v>1904</v>
      </c>
      <c r="G15" s="8"/>
      <c r="H15" s="8" t="s">
        <v>23</v>
      </c>
    </row>
    <row r="16" spans="1:8" ht="18" x14ac:dyDescent="0.2">
      <c r="A16" s="18">
        <v>1</v>
      </c>
      <c r="B16" s="8" t="s">
        <v>24</v>
      </c>
      <c r="C16" s="8"/>
      <c r="D16" s="8" t="s">
        <v>25</v>
      </c>
      <c r="E16" s="8">
        <v>64105</v>
      </c>
      <c r="F16" s="8">
        <v>1886</v>
      </c>
      <c r="G16" s="8"/>
      <c r="H16" s="8" t="s">
        <v>26</v>
      </c>
    </row>
    <row r="17" spans="1:8" ht="18" x14ac:dyDescent="0.2">
      <c r="A17" s="18">
        <f t="shared" ref="A17:A33" si="0">1+A16</f>
        <v>2</v>
      </c>
      <c r="B17" s="8" t="s">
        <v>27</v>
      </c>
      <c r="C17" s="8"/>
      <c r="D17" s="8" t="s">
        <v>28</v>
      </c>
      <c r="E17" s="8">
        <v>64105</v>
      </c>
      <c r="F17" s="8">
        <v>1887</v>
      </c>
      <c r="G17" s="8">
        <v>1889</v>
      </c>
      <c r="H17" s="8" t="s">
        <v>29</v>
      </c>
    </row>
    <row r="18" spans="1:8" ht="18" x14ac:dyDescent="0.2">
      <c r="A18" s="18">
        <f t="shared" si="0"/>
        <v>3</v>
      </c>
      <c r="B18" s="8" t="s">
        <v>30</v>
      </c>
      <c r="C18" s="8"/>
      <c r="D18" s="8" t="s">
        <v>31</v>
      </c>
      <c r="E18" s="8">
        <v>64106</v>
      </c>
      <c r="F18" s="8">
        <v>1932</v>
      </c>
      <c r="G18" s="8"/>
      <c r="H18" s="8" t="s">
        <v>32</v>
      </c>
    </row>
    <row r="19" spans="1:8" ht="18" x14ac:dyDescent="0.2">
      <c r="A19" s="18">
        <f t="shared" si="0"/>
        <v>4</v>
      </c>
      <c r="B19" s="8" t="s">
        <v>33</v>
      </c>
      <c r="C19" s="8"/>
      <c r="D19" s="8" t="s">
        <v>34</v>
      </c>
      <c r="E19" s="8">
        <v>64105</v>
      </c>
      <c r="F19" s="8">
        <v>1895</v>
      </c>
      <c r="G19" s="8"/>
      <c r="H19" s="8" t="s">
        <v>35</v>
      </c>
    </row>
    <row r="20" spans="1:8" ht="18" x14ac:dyDescent="0.2">
      <c r="A20" s="18">
        <f t="shared" si="0"/>
        <v>5</v>
      </c>
      <c r="B20" s="8" t="s">
        <v>36</v>
      </c>
      <c r="C20" s="8"/>
      <c r="D20" s="8" t="s">
        <v>37</v>
      </c>
      <c r="E20" s="8">
        <v>64105</v>
      </c>
      <c r="F20" s="8">
        <v>1930</v>
      </c>
      <c r="G20" s="8"/>
      <c r="H20" s="8" t="s">
        <v>38</v>
      </c>
    </row>
    <row r="21" spans="1:8" ht="18" x14ac:dyDescent="0.2">
      <c r="A21" s="18">
        <f t="shared" si="0"/>
        <v>6</v>
      </c>
      <c r="B21" s="8" t="s">
        <v>39</v>
      </c>
      <c r="C21" s="8"/>
      <c r="D21" s="8" t="s">
        <v>40</v>
      </c>
      <c r="E21" s="8">
        <v>64105</v>
      </c>
      <c r="F21" s="8">
        <v>1900</v>
      </c>
      <c r="G21" s="8"/>
      <c r="H21" s="8" t="s">
        <v>41</v>
      </c>
    </row>
    <row r="22" spans="1:8" ht="18" x14ac:dyDescent="0.2">
      <c r="A22" s="18">
        <f t="shared" si="0"/>
        <v>7</v>
      </c>
      <c r="B22" s="8" t="s">
        <v>42</v>
      </c>
      <c r="C22" s="8"/>
      <c r="D22" s="8" t="s">
        <v>43</v>
      </c>
      <c r="E22" s="8">
        <v>64105</v>
      </c>
      <c r="F22" s="8">
        <v>1882</v>
      </c>
      <c r="G22" s="8">
        <v>1883</v>
      </c>
      <c r="H22" s="8"/>
    </row>
    <row r="23" spans="1:8" ht="18" x14ac:dyDescent="0.2">
      <c r="A23" s="18">
        <f t="shared" si="0"/>
        <v>8</v>
      </c>
      <c r="B23" s="8" t="s">
        <v>44</v>
      </c>
      <c r="C23" s="8"/>
      <c r="D23" s="8" t="s">
        <v>45</v>
      </c>
      <c r="E23" s="8">
        <v>64105</v>
      </c>
      <c r="F23" s="8">
        <v>1898</v>
      </c>
      <c r="H23" s="8" t="s">
        <v>46</v>
      </c>
    </row>
    <row r="24" spans="1:8" ht="18" x14ac:dyDescent="0.2">
      <c r="A24" s="18">
        <f t="shared" si="0"/>
        <v>9</v>
      </c>
      <c r="B24" s="8" t="s">
        <v>47</v>
      </c>
      <c r="C24" s="8"/>
      <c r="D24" s="8"/>
      <c r="E24" s="8">
        <v>64105</v>
      </c>
      <c r="F24" s="8">
        <v>1976</v>
      </c>
      <c r="G24" s="8">
        <v>1994</v>
      </c>
      <c r="H24" s="8" t="s">
        <v>48</v>
      </c>
    </row>
    <row r="25" spans="1:8" ht="18" x14ac:dyDescent="0.2">
      <c r="A25" s="18">
        <f t="shared" si="0"/>
        <v>10</v>
      </c>
      <c r="B25" s="8" t="s">
        <v>49</v>
      </c>
      <c r="C25" s="8"/>
      <c r="D25" s="8" t="s">
        <v>50</v>
      </c>
      <c r="E25" s="8">
        <v>64108</v>
      </c>
      <c r="F25" s="8">
        <v>2006</v>
      </c>
      <c r="G25" s="8">
        <v>2011</v>
      </c>
      <c r="H25" s="8" t="s">
        <v>51</v>
      </c>
    </row>
    <row r="26" spans="1:8" ht="18" x14ac:dyDescent="0.2">
      <c r="A26" s="18">
        <f t="shared" si="0"/>
        <v>11</v>
      </c>
      <c r="B26" s="8" t="s">
        <v>52</v>
      </c>
      <c r="C26" s="8"/>
      <c r="D26" s="8" t="s">
        <v>53</v>
      </c>
      <c r="E26" s="8">
        <v>64105</v>
      </c>
      <c r="F26" s="8">
        <v>1931</v>
      </c>
      <c r="G26" s="8"/>
      <c r="H26" s="8" t="s">
        <v>32</v>
      </c>
    </row>
    <row r="27" spans="1:8" ht="18" x14ac:dyDescent="0.2">
      <c r="A27" s="18">
        <f t="shared" si="0"/>
        <v>12</v>
      </c>
      <c r="B27" s="8" t="s">
        <v>54</v>
      </c>
      <c r="C27" s="8"/>
      <c r="D27" s="8" t="s">
        <v>55</v>
      </c>
      <c r="E27" s="8">
        <v>64105</v>
      </c>
      <c r="F27" s="8">
        <v>2006</v>
      </c>
      <c r="G27" s="8"/>
      <c r="H27" s="8" t="s">
        <v>56</v>
      </c>
    </row>
    <row r="28" spans="1:8" ht="18" x14ac:dyDescent="0.2">
      <c r="A28" s="18">
        <f t="shared" si="0"/>
        <v>13</v>
      </c>
      <c r="B28" s="8" t="s">
        <v>57</v>
      </c>
      <c r="C28" s="8"/>
      <c r="D28" s="8" t="s">
        <v>58</v>
      </c>
      <c r="E28" s="8">
        <v>64105</v>
      </c>
      <c r="F28" s="8">
        <v>1926</v>
      </c>
      <c r="G28" s="8"/>
      <c r="H28" s="8" t="s">
        <v>59</v>
      </c>
    </row>
    <row r="29" spans="1:8" ht="18" x14ac:dyDescent="0.2">
      <c r="A29" s="18">
        <f t="shared" si="0"/>
        <v>14</v>
      </c>
      <c r="B29" s="8" t="s">
        <v>60</v>
      </c>
      <c r="C29" s="8"/>
      <c r="D29" s="8" t="s">
        <v>61</v>
      </c>
      <c r="E29" s="8">
        <v>64106</v>
      </c>
      <c r="F29" s="8">
        <v>1934</v>
      </c>
      <c r="G29" s="8"/>
      <c r="H29" s="8" t="s">
        <v>62</v>
      </c>
    </row>
    <row r="30" spans="1:8" ht="18" x14ac:dyDescent="0.2">
      <c r="A30" s="18">
        <f t="shared" si="0"/>
        <v>15</v>
      </c>
      <c r="B30" s="8" t="s">
        <v>63</v>
      </c>
      <c r="C30" s="8"/>
      <c r="D30" s="8" t="s">
        <v>64</v>
      </c>
      <c r="E30" s="8">
        <v>64106</v>
      </c>
      <c r="F30" s="8">
        <v>1935</v>
      </c>
      <c r="G30" s="8">
        <v>1937</v>
      </c>
      <c r="H30" s="8" t="s">
        <v>65</v>
      </c>
    </row>
    <row r="31" spans="1:8" ht="18" x14ac:dyDescent="0.2">
      <c r="A31" s="18">
        <f t="shared" si="0"/>
        <v>16</v>
      </c>
      <c r="B31" s="8" t="s">
        <v>66</v>
      </c>
      <c r="C31" s="8"/>
      <c r="D31" s="8" t="s">
        <v>67</v>
      </c>
      <c r="E31" s="8">
        <v>64152</v>
      </c>
      <c r="F31" s="8">
        <v>1857</v>
      </c>
      <c r="G31" s="8"/>
      <c r="H31" s="8" t="s">
        <v>68</v>
      </c>
    </row>
    <row r="32" spans="1:8" ht="18" x14ac:dyDescent="0.2">
      <c r="A32" s="18">
        <f t="shared" si="0"/>
        <v>17</v>
      </c>
      <c r="B32" s="8" t="s">
        <v>69</v>
      </c>
      <c r="C32" s="8"/>
      <c r="D32" s="8" t="s">
        <v>70</v>
      </c>
      <c r="E32" s="8">
        <v>64106</v>
      </c>
      <c r="F32" s="8">
        <v>2002</v>
      </c>
      <c r="G32" s="8">
        <v>2012</v>
      </c>
      <c r="H32" s="8" t="s">
        <v>71</v>
      </c>
    </row>
    <row r="33" spans="1:8" ht="18" x14ac:dyDescent="0.2">
      <c r="A33" s="18">
        <f t="shared" si="0"/>
        <v>18</v>
      </c>
      <c r="B33" s="8" t="s">
        <v>72</v>
      </c>
      <c r="C33" s="8"/>
      <c r="D33" s="8"/>
      <c r="F33" s="8">
        <v>2014</v>
      </c>
      <c r="G33" s="8">
        <v>2016</v>
      </c>
      <c r="H33" s="8" t="s">
        <v>73</v>
      </c>
    </row>
    <row r="34" spans="1:8" ht="18" x14ac:dyDescent="0.2">
      <c r="A34" s="8"/>
      <c r="B34" s="8"/>
      <c r="C34" s="8"/>
      <c r="D34" s="8"/>
      <c r="E34" s="8"/>
      <c r="F34" s="8"/>
      <c r="G34" s="8"/>
      <c r="H34" s="8"/>
    </row>
    <row r="35" spans="1:8" ht="18" x14ac:dyDescent="0.2">
      <c r="A35" s="8"/>
      <c r="B35" s="16" t="s">
        <v>74</v>
      </c>
      <c r="C35" s="16"/>
      <c r="D35" s="8"/>
      <c r="E35" s="8"/>
      <c r="F35" s="8"/>
      <c r="G35" s="8"/>
      <c r="H35" s="8"/>
    </row>
    <row r="36" spans="1:8" ht="18" x14ac:dyDescent="0.2">
      <c r="A36" s="8"/>
      <c r="B36" s="8"/>
      <c r="C36" s="8"/>
      <c r="D36" s="8"/>
      <c r="E36" s="8"/>
      <c r="F36" s="8"/>
      <c r="G36" s="8"/>
      <c r="H36" s="8"/>
    </row>
    <row r="37" spans="1:8" ht="18" x14ac:dyDescent="0.2">
      <c r="A37" s="18">
        <f>1+A33</f>
        <v>19</v>
      </c>
      <c r="B37" s="8" t="s">
        <v>75</v>
      </c>
      <c r="C37" s="8"/>
      <c r="D37" s="8" t="s">
        <v>76</v>
      </c>
      <c r="E37" s="8">
        <v>64108</v>
      </c>
      <c r="F37" s="8">
        <v>1914</v>
      </c>
      <c r="G37" s="8">
        <v>1985</v>
      </c>
      <c r="H37" s="8" t="s">
        <v>77</v>
      </c>
    </row>
    <row r="38" spans="1:8" ht="18" x14ac:dyDescent="0.2">
      <c r="A38" s="18">
        <f>1+A37</f>
        <v>20</v>
      </c>
      <c r="B38" s="8" t="s">
        <v>78</v>
      </c>
      <c r="C38" s="8"/>
      <c r="D38" s="8" t="s">
        <v>79</v>
      </c>
      <c r="E38" s="8">
        <v>64108</v>
      </c>
      <c r="F38" s="8">
        <v>1921</v>
      </c>
      <c r="G38" s="8">
        <v>1926</v>
      </c>
      <c r="H38" s="11" t="s">
        <v>80</v>
      </c>
    </row>
    <row r="39" spans="1:8" ht="18" x14ac:dyDescent="0.2">
      <c r="A39" s="18">
        <f>1+A38</f>
        <v>21</v>
      </c>
      <c r="B39" s="8" t="s">
        <v>81</v>
      </c>
      <c r="C39" s="8"/>
      <c r="D39" s="8" t="s">
        <v>82</v>
      </c>
      <c r="E39" s="8">
        <v>64108</v>
      </c>
      <c r="F39" s="8">
        <v>1914</v>
      </c>
      <c r="G39" s="8"/>
      <c r="H39" s="8" t="s">
        <v>83</v>
      </c>
    </row>
    <row r="40" spans="1:8" ht="18" x14ac:dyDescent="0.2">
      <c r="A40" s="18"/>
      <c r="B40" s="8"/>
      <c r="C40" s="8"/>
      <c r="D40" s="8"/>
      <c r="E40" s="8"/>
      <c r="F40" s="8"/>
      <c r="G40" s="8"/>
      <c r="H40" s="8"/>
    </row>
    <row r="41" spans="1:8" ht="18" x14ac:dyDescent="0.2">
      <c r="B41" s="8"/>
      <c r="C41" s="8"/>
      <c r="D41" s="5" t="s">
        <v>84</v>
      </c>
      <c r="E41" s="8">
        <v>5.0199999999999996</v>
      </c>
      <c r="F41" s="8" t="s">
        <v>85</v>
      </c>
      <c r="G41" s="8"/>
      <c r="H41" s="8"/>
    </row>
    <row r="42" spans="1:8" ht="18" x14ac:dyDescent="0.2">
      <c r="B42" s="8"/>
      <c r="C42" s="8"/>
      <c r="D42" s="5"/>
      <c r="E42" s="8"/>
      <c r="F42" s="8"/>
      <c r="G42" s="8"/>
      <c r="H42" s="8"/>
    </row>
    <row r="43" spans="1:8" ht="18" x14ac:dyDescent="0.2">
      <c r="A43" s="8">
        <v>0</v>
      </c>
      <c r="B43" s="8" t="s">
        <v>86</v>
      </c>
      <c r="C43" s="8" t="s">
        <v>87</v>
      </c>
      <c r="D43" s="8" t="s">
        <v>88</v>
      </c>
      <c r="E43" s="8">
        <v>1</v>
      </c>
      <c r="F43" s="8" t="s">
        <v>89</v>
      </c>
      <c r="G43" s="8"/>
      <c r="H43" s="8"/>
    </row>
    <row r="44" spans="1:8" ht="18" x14ac:dyDescent="0.2">
      <c r="A44" s="8">
        <v>0</v>
      </c>
      <c r="B44" s="8" t="s">
        <v>90</v>
      </c>
      <c r="C44" s="8" t="s">
        <v>91</v>
      </c>
      <c r="D44" s="8" t="s">
        <v>92</v>
      </c>
      <c r="E44" s="8">
        <v>1</v>
      </c>
      <c r="F44" s="8" t="s">
        <v>93</v>
      </c>
      <c r="G44" s="8"/>
      <c r="H44" s="8"/>
    </row>
    <row r="45" spans="1:8" ht="18" x14ac:dyDescent="0.2">
      <c r="A45" s="8">
        <v>2</v>
      </c>
      <c r="B45" s="8" t="s">
        <v>94</v>
      </c>
      <c r="C45" s="8" t="s">
        <v>95</v>
      </c>
      <c r="D45" s="8" t="s">
        <v>96</v>
      </c>
      <c r="E45" s="8">
        <v>1</v>
      </c>
      <c r="F45" s="8" t="s">
        <v>97</v>
      </c>
      <c r="G45" s="8"/>
      <c r="H45" s="8"/>
    </row>
    <row r="46" spans="1:8" ht="18" x14ac:dyDescent="0.2">
      <c r="A46" s="8">
        <v>6</v>
      </c>
      <c r="B46" s="8" t="s">
        <v>98</v>
      </c>
      <c r="C46" s="8" t="s">
        <v>99</v>
      </c>
      <c r="D46" s="8" t="s">
        <v>100</v>
      </c>
      <c r="E46" s="8">
        <v>1</v>
      </c>
      <c r="F46" s="8" t="s">
        <v>101</v>
      </c>
      <c r="G46" s="8"/>
      <c r="H46" s="8"/>
    </row>
    <row r="47" spans="1:8" ht="18" x14ac:dyDescent="0.2">
      <c r="A47" s="8">
        <v>2</v>
      </c>
      <c r="B47" s="8" t="s">
        <v>102</v>
      </c>
      <c r="C47" s="8"/>
      <c r="D47" s="8"/>
      <c r="E47" s="8">
        <v>1</v>
      </c>
      <c r="F47" s="8" t="s">
        <v>103</v>
      </c>
      <c r="G47" s="8"/>
      <c r="H47" s="8"/>
    </row>
    <row r="48" spans="1:8" ht="18" x14ac:dyDescent="0.2">
      <c r="A48" s="8">
        <v>1</v>
      </c>
      <c r="B48" s="8" t="s">
        <v>104</v>
      </c>
      <c r="C48" s="8"/>
      <c r="D48" s="8"/>
      <c r="E48" s="8">
        <v>1</v>
      </c>
      <c r="F48" s="8" t="s">
        <v>105</v>
      </c>
      <c r="G48" s="8"/>
      <c r="H48" s="8"/>
    </row>
    <row r="49" spans="1:8" ht="18" x14ac:dyDescent="0.2">
      <c r="A49" s="8">
        <v>1</v>
      </c>
      <c r="B49" s="8" t="s">
        <v>106</v>
      </c>
      <c r="C49" s="8"/>
      <c r="D49" s="8"/>
      <c r="E49" s="8"/>
      <c r="F49" s="8"/>
      <c r="G49" s="8"/>
      <c r="H49" s="8"/>
    </row>
    <row r="50" spans="1:8" ht="18" x14ac:dyDescent="0.2">
      <c r="B50" s="5"/>
      <c r="C50" s="5"/>
      <c r="D50" s="8"/>
      <c r="E50" s="8">
        <f>SUM(A43:A49)+SUM(E43:E48)</f>
        <v>18</v>
      </c>
      <c r="F50" s="8" t="s">
        <v>11</v>
      </c>
      <c r="G50" s="8"/>
      <c r="H50" s="8"/>
    </row>
    <row r="51" spans="1:8" ht="18" x14ac:dyDescent="0.2">
      <c r="B51" s="5"/>
      <c r="C51" s="5"/>
      <c r="D51" s="8"/>
      <c r="G51" s="8"/>
      <c r="H51" s="8"/>
    </row>
    <row r="52" spans="1:8" ht="18" x14ac:dyDescent="0.2">
      <c r="B52" s="16" t="s">
        <v>107</v>
      </c>
      <c r="C52" s="16"/>
      <c r="D52" s="8"/>
      <c r="E52" s="8"/>
      <c r="G52" s="8"/>
      <c r="H52" s="8"/>
    </row>
    <row r="54" spans="1:8" ht="18" x14ac:dyDescent="0.2">
      <c r="A54" s="18">
        <f>1</f>
        <v>1</v>
      </c>
      <c r="B54" s="8" t="s">
        <v>108</v>
      </c>
      <c r="C54" s="8"/>
      <c r="D54" s="8" t="s">
        <v>109</v>
      </c>
      <c r="E54" s="8">
        <v>64050</v>
      </c>
      <c r="F54" s="8">
        <v>1867</v>
      </c>
      <c r="G54" s="8">
        <v>1883</v>
      </c>
      <c r="H54" s="8" t="s">
        <v>110</v>
      </c>
    </row>
    <row r="55" spans="1:8" ht="18" x14ac:dyDescent="0.2">
      <c r="A55" s="18">
        <f>1+A54</f>
        <v>2</v>
      </c>
      <c r="B55" s="8" t="s">
        <v>111</v>
      </c>
      <c r="C55" s="8"/>
      <c r="D55" s="8" t="s">
        <v>112</v>
      </c>
      <c r="E55" s="8">
        <v>64123</v>
      </c>
      <c r="F55" s="8">
        <v>1908</v>
      </c>
      <c r="G55" s="8">
        <v>1909</v>
      </c>
      <c r="H55" s="8" t="s">
        <v>113</v>
      </c>
    </row>
    <row r="56" spans="1:8" ht="18" x14ac:dyDescent="0.2">
      <c r="A56" s="18">
        <f>1+A55</f>
        <v>3</v>
      </c>
      <c r="B56" s="8" t="s">
        <v>114</v>
      </c>
      <c r="C56" s="8"/>
      <c r="D56" s="8" t="s">
        <v>115</v>
      </c>
      <c r="E56" s="8">
        <v>64129</v>
      </c>
      <c r="F56" s="8">
        <v>1968</v>
      </c>
      <c r="G56" s="8">
        <v>1973</v>
      </c>
      <c r="H56" s="11" t="s">
        <v>116</v>
      </c>
    </row>
    <row r="57" spans="1:8" ht="18" x14ac:dyDescent="0.2">
      <c r="A57" s="18">
        <f>1+A56</f>
        <v>4</v>
      </c>
      <c r="B57" s="8" t="s">
        <v>117</v>
      </c>
      <c r="C57" s="8"/>
      <c r="D57" s="8" t="s">
        <v>118</v>
      </c>
      <c r="E57" s="8">
        <v>64129</v>
      </c>
      <c r="F57" s="8">
        <v>1968</v>
      </c>
      <c r="G57" s="8">
        <v>1972</v>
      </c>
      <c r="H57" s="11" t="s">
        <v>119</v>
      </c>
    </row>
    <row r="58" spans="1:8" ht="18" x14ac:dyDescent="0.2">
      <c r="A58" s="18">
        <f>1+A57</f>
        <v>5</v>
      </c>
      <c r="B58" s="8" t="s">
        <v>120</v>
      </c>
      <c r="C58" s="8"/>
      <c r="D58" s="8" t="s">
        <v>121</v>
      </c>
      <c r="E58" s="8">
        <v>64111</v>
      </c>
      <c r="F58" s="8">
        <v>1930</v>
      </c>
      <c r="G58" s="8">
        <v>1933</v>
      </c>
      <c r="H58" s="8" t="s">
        <v>122</v>
      </c>
    </row>
    <row r="59" spans="1:8" ht="18" x14ac:dyDescent="0.2">
      <c r="A59" s="18">
        <f>1+A58</f>
        <v>6</v>
      </c>
      <c r="B59" s="8" t="s">
        <v>123</v>
      </c>
      <c r="C59" s="8"/>
      <c r="D59" s="8" t="s">
        <v>124</v>
      </c>
      <c r="E59" s="8">
        <v>64112</v>
      </c>
      <c r="F59" s="8">
        <v>1922</v>
      </c>
      <c r="G59" s="8">
        <v>1923</v>
      </c>
      <c r="H59" s="8" t="s">
        <v>125</v>
      </c>
    </row>
    <row r="61" spans="1:8" ht="18" x14ac:dyDescent="0.2">
      <c r="B61" s="8" t="s">
        <v>126</v>
      </c>
      <c r="C6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2023-02-27T19:25:51Z</dcterms:created>
  <dcterms:modified xsi:type="dcterms:W3CDTF">2023-02-27T19:26:36Z</dcterms:modified>
</cp:coreProperties>
</file>