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13_ncr:1_{12B78E21-FDD0-9743-AA64-6D2F9F61A100}" xr6:coauthVersionLast="47" xr6:coauthVersionMax="47" xr10:uidLastSave="{00000000-0000-0000-0000-000000000000}"/>
  <bookViews>
    <workbookView xWindow="0" yWindow="0" windowWidth="25600" windowHeight="14400" xr2:uid="{BDA4AA77-8829-0C47-A718-86AD0EF4B66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5" i="1" l="1"/>
  <c r="A17" i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I11" i="1"/>
</calcChain>
</file>

<file path=xl/sharedStrings.xml><?xml version="1.0" encoding="utf-8"?>
<sst xmlns="http://schemas.openxmlformats.org/spreadsheetml/2006/main" count="80" uniqueCount="77">
  <si>
    <t>Ho-Chunk (Winnebago) Indian (Indigenous Peoples) Country.</t>
  </si>
  <si>
    <t>White</t>
  </si>
  <si>
    <t>Black</t>
  </si>
  <si>
    <t>Named for American Founding Father and 4th President James Madison.</t>
  </si>
  <si>
    <t>Hispanic</t>
  </si>
  <si>
    <t>Chartered</t>
  </si>
  <si>
    <t>Asian</t>
  </si>
  <si>
    <t>University of Wisconsin established. Currently has 45,540 Undergraduate and Graduate students.</t>
  </si>
  <si>
    <t>est. 2019</t>
  </si>
  <si>
    <t>Other</t>
  </si>
  <si>
    <t>Incorporated</t>
  </si>
  <si>
    <t>Notable People:   Chris Farley, Oscar G. Mayer, John Muir, Gena Rowlands</t>
  </si>
  <si>
    <t>Median Household Income:</t>
  </si>
  <si>
    <t>Total</t>
  </si>
  <si>
    <t>Built</t>
  </si>
  <si>
    <t>Place</t>
  </si>
  <si>
    <t>Address</t>
  </si>
  <si>
    <t>Zip Code</t>
  </si>
  <si>
    <t>Start</t>
  </si>
  <si>
    <t>Finish</t>
  </si>
  <si>
    <t>Architect / Notes</t>
  </si>
  <si>
    <t>Run</t>
  </si>
  <si>
    <t>Miles</t>
  </si>
  <si>
    <t>University of Wisconsin Armory and Gymnasium NHL NRHP</t>
  </si>
  <si>
    <t>716 Langdon Street</t>
  </si>
  <si>
    <t>Allan Conover &amp; Lew Porter.</t>
  </si>
  <si>
    <t>Memorial Union (Wisonsin) NRHP 1938 Theater Wing</t>
  </si>
  <si>
    <t>800 Langdon Street</t>
  </si>
  <si>
    <t>Arthur Peabody. See Rathskeller and Terrace</t>
  </si>
  <si>
    <t>State Historical Society of Wisconsin est. 1846 NHRP</t>
  </si>
  <si>
    <t>816 State St.</t>
  </si>
  <si>
    <t>George B. Ferry &amp; Alfred C. Clas</t>
  </si>
  <si>
    <t>Henry C. Koch, Allan Conover. Van Hise nationally prominent Geologist.</t>
  </si>
  <si>
    <t>North Hall (Dormitory), UW. NHL NRHP $19,000.</t>
  </si>
  <si>
    <t>900-1016 Observatory Dr.</t>
  </si>
  <si>
    <t>Luther Memorial Church est. 1907 NRHP</t>
  </si>
  <si>
    <t>1021 University Ave</t>
  </si>
  <si>
    <t>Stock Pavilion MLK &amp; Pres. TR, Taft &amp; Truman spoke here. NRHP</t>
  </si>
  <si>
    <t>1675 Linden Dr.</t>
  </si>
  <si>
    <t>Warren Laird, Paul Cret, and Arthur Peabody</t>
  </si>
  <si>
    <t>J.T.W. Jennings; Arthur Peabody</t>
  </si>
  <si>
    <t>Harold C. Bradley House NHL NRHP</t>
  </si>
  <si>
    <t>106 N. Prospect Ave.</t>
  </si>
  <si>
    <t>Louis H. Sullivan, George Grant Elmslie</t>
  </si>
  <si>
    <t>Eugene A. Gilmore House NRHP</t>
  </si>
  <si>
    <t>120 Ely Place</t>
  </si>
  <si>
    <t>FLW. Law Professor U of W. 1902-1922.</t>
  </si>
  <si>
    <t>1440 Monroe Street</t>
  </si>
  <si>
    <t>2004 Renovated. 80,321 seats</t>
  </si>
  <si>
    <t>Longfellow School NRHP  2.1 Miles SW of Hotel</t>
  </si>
  <si>
    <t>1010 Chandler St.</t>
  </si>
  <si>
    <t>James R. Law, Edward J. Law, and Potter</t>
  </si>
  <si>
    <t>UW Buildings</t>
  </si>
  <si>
    <t>Stadium</t>
  </si>
  <si>
    <t>School</t>
  </si>
  <si>
    <t>UW Science Hall NHL NRHP Charles R. Van Hise, Geology Prof..</t>
  </si>
  <si>
    <t>550 N. Park St. ...and Pres of Univ.</t>
  </si>
  <si>
    <t>Main Hall (1920 Renamed Bascom Hall after Pres. of Univ.)</t>
  </si>
  <si>
    <t>500 Lincoln Dr. 1909 Lincon Statue</t>
  </si>
  <si>
    <t>Wm. Tinsley.  1894 - Jeffersonian Portico added.  1916 Dome burned down.</t>
  </si>
  <si>
    <t>Lew F. Porter.  Honors 70,000 troops who trained at Camp Randall.</t>
  </si>
  <si>
    <t>1455 Monroe St.</t>
  </si>
  <si>
    <t>Camp Randall Stadium (Named after 1861 army training camp)</t>
  </si>
  <si>
    <t>Camp (Wisconsin Governor Alexander) Randall Arch</t>
  </si>
  <si>
    <t>Jas. Duane Doty paid $1,500 for 1,261 swampy acres between Lakes Monona &amp; Mendota to dev. state capitol.</t>
  </si>
  <si>
    <t>Memorial Arch</t>
  </si>
  <si>
    <t>Historic Houses</t>
  </si>
  <si>
    <t>Historical Society</t>
  </si>
  <si>
    <t>Church</t>
  </si>
  <si>
    <t>1915 Linden Dr. …side of building)</t>
  </si>
  <si>
    <t>University of Wisconsin Dairy Barn NHL NRHP (Cross Bridge at…</t>
  </si>
  <si>
    <t>Mickies Dairy Bar</t>
  </si>
  <si>
    <t>1511 Monroe St.</t>
  </si>
  <si>
    <t xml:space="preserve">A Univ. of Wisconsin breakfast intitution. </t>
  </si>
  <si>
    <t>Community Area Madison, Wi. - University of Wisconsin</t>
  </si>
  <si>
    <t>John Francis Rague- 1837 Il. Capitol. 1860-63 John Muir resident &amp; student.</t>
  </si>
  <si>
    <t xml:space="preserve">A Univ. of Wisconsin breakfast institution.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</si>
</sst>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9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sz val="12"/>
      <color theme="1"/>
      <name val="Calibri"/>
      <family val="2"/>
    </font>
    <font>
      <b/>
      <u/>
      <sz val="16"/>
      <name val="Arial"/>
      <family val="2"/>
    </font>
    <font>
      <sz val="16"/>
      <color theme="1"/>
      <name val="Arial"/>
      <family val="2"/>
    </font>
    <font>
      <sz val="16"/>
      <color rgb="FF000000"/>
      <name val="Arial"/>
      <family val="2"/>
    </font>
    <font>
      <sz val="16"/>
      <color rgb="FF202122"/>
      <name val="Arial"/>
      <family val="2"/>
    </font>
    <font>
      <b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3" fontId="5" fillId="0" borderId="0" xfId="0" applyNumberFormat="1" applyFont="1"/>
    <xf numFmtId="0" fontId="2" fillId="0" borderId="0" xfId="0" applyFont="1" applyAlignment="1">
      <alignment horizontal="left"/>
    </xf>
    <xf numFmtId="10" fontId="7" fillId="0" borderId="0" xfId="0" applyNumberFormat="1" applyFont="1" applyAlignment="1">
      <alignment horizontal="left"/>
    </xf>
    <xf numFmtId="10" fontId="5" fillId="0" borderId="0" xfId="0" applyNumberFormat="1" applyFont="1" applyAlignment="1">
      <alignment horizontal="left"/>
    </xf>
    <xf numFmtId="0" fontId="6" fillId="0" borderId="0" xfId="0" applyFont="1" applyAlignment="1">
      <alignment horizontal="right"/>
    </xf>
    <xf numFmtId="6" fontId="6" fillId="0" borderId="0" xfId="0" applyNumberFormat="1" applyFont="1"/>
    <xf numFmtId="10" fontId="6" fillId="0" borderId="0" xfId="0" applyNumberFormat="1" applyFont="1" applyAlignment="1">
      <alignment horizontal="left"/>
    </xf>
    <xf numFmtId="0" fontId="2" fillId="0" borderId="0" xfId="0" applyFont="1"/>
    <xf numFmtId="0" fontId="8" fillId="0" borderId="0" xfId="0" applyFont="1" applyAlignment="1">
      <alignment horizontal="centerContinuous"/>
    </xf>
    <xf numFmtId="0" fontId="4" fillId="0" borderId="0" xfId="0" applyFont="1"/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6" fontId="2" fillId="0" borderId="0" xfId="0" quotePrefix="1" applyNumberFormat="1" applyFont="1" applyAlignment="1">
      <alignment horizontal="left"/>
    </xf>
    <xf numFmtId="3" fontId="2" fillId="0" borderId="0" xfId="0" applyNumberFormat="1" applyFont="1"/>
    <xf numFmtId="0" fontId="4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E5192-F064-7F4C-9ECE-B097A1453D42}">
  <sheetPr>
    <pageSetUpPr fitToPage="1"/>
  </sheetPr>
  <dimension ref="A1:I35"/>
  <sheetViews>
    <sheetView tabSelected="1" topLeftCell="C6" workbookViewId="0">
      <selection activeCell="I19" sqref="I19"/>
    </sheetView>
  </sheetViews>
  <sheetFormatPr baseColWidth="10" defaultRowHeight="16" x14ac:dyDescent="0.2"/>
  <cols>
    <col min="1" max="1" width="8.1640625" customWidth="1"/>
    <col min="2" max="2" width="67.33203125" customWidth="1"/>
    <col min="3" max="3" width="11.83203125" customWidth="1"/>
    <col min="4" max="4" width="42.83203125" customWidth="1"/>
    <col min="5" max="5" width="12.6640625" customWidth="1"/>
    <col min="6" max="6" width="13.33203125" customWidth="1"/>
    <col min="7" max="7" width="14" customWidth="1"/>
    <col min="8" max="8" width="13.6640625" customWidth="1"/>
    <col min="9" max="9" width="76.6640625" customWidth="1"/>
  </cols>
  <sheetData>
    <row r="1" spans="1:9" ht="30" x14ac:dyDescent="0.3">
      <c r="B1" s="1" t="s">
        <v>74</v>
      </c>
      <c r="C1" s="2"/>
      <c r="D1" s="2"/>
      <c r="E1" s="2"/>
      <c r="F1" s="2"/>
      <c r="G1" s="2"/>
      <c r="H1" s="2"/>
      <c r="I1" s="3"/>
    </row>
    <row r="2" spans="1:9" ht="30" customHeight="1" x14ac:dyDescent="0.3">
      <c r="A2" s="1"/>
      <c r="B2" s="2"/>
      <c r="C2" s="2"/>
      <c r="D2" s="2"/>
      <c r="E2" s="2"/>
      <c r="F2" s="2"/>
      <c r="G2" s="2"/>
      <c r="H2" s="2"/>
      <c r="I2" s="3"/>
    </row>
    <row r="3" spans="1:9" ht="20" x14ac:dyDescent="0.2">
      <c r="A3" s="4"/>
      <c r="B3" s="2"/>
      <c r="C3" s="2"/>
      <c r="D3" s="2"/>
      <c r="E3" s="2"/>
      <c r="F3" s="2"/>
      <c r="G3" s="2"/>
      <c r="H3" s="2"/>
      <c r="I3" s="5"/>
    </row>
    <row r="4" spans="1:9" ht="20" x14ac:dyDescent="0.2">
      <c r="A4" s="5">
        <v>1800</v>
      </c>
      <c r="B4" s="5" t="s">
        <v>0</v>
      </c>
      <c r="C4" s="5"/>
      <c r="D4" s="5"/>
      <c r="E4" s="2"/>
      <c r="F4" s="6">
        <v>1846</v>
      </c>
      <c r="G4" s="7">
        <v>626</v>
      </c>
      <c r="H4" s="8" t="s">
        <v>1</v>
      </c>
      <c r="I4" s="9">
        <v>0.76083270000000003</v>
      </c>
    </row>
    <row r="5" spans="1:9" ht="20" x14ac:dyDescent="0.2">
      <c r="A5" s="5">
        <v>1829</v>
      </c>
      <c r="B5" s="5" t="s">
        <v>64</v>
      </c>
      <c r="D5" s="5"/>
      <c r="E5" s="5"/>
      <c r="F5" s="6">
        <v>1900</v>
      </c>
      <c r="G5" s="7">
        <v>19164</v>
      </c>
      <c r="H5" s="6" t="s">
        <v>2</v>
      </c>
      <c r="I5" s="9">
        <v>7.0393899999999995E-2</v>
      </c>
    </row>
    <row r="6" spans="1:9" ht="20" x14ac:dyDescent="0.2">
      <c r="A6" s="5">
        <v>1836</v>
      </c>
      <c r="B6" s="5" t="s">
        <v>3</v>
      </c>
      <c r="D6" s="5"/>
      <c r="E6" s="5"/>
      <c r="F6" s="6">
        <v>1960</v>
      </c>
      <c r="G6" s="7">
        <v>126706</v>
      </c>
      <c r="H6" s="6" t="s">
        <v>4</v>
      </c>
      <c r="I6" s="10">
        <v>6.5572400000000003E-2</v>
      </c>
    </row>
    <row r="7" spans="1:9" ht="20" x14ac:dyDescent="0.2">
      <c r="A7" s="5">
        <v>1846</v>
      </c>
      <c r="B7" s="5" t="s">
        <v>5</v>
      </c>
      <c r="D7" s="5"/>
      <c r="E7" s="5"/>
      <c r="F7" s="6">
        <v>1990</v>
      </c>
      <c r="G7" s="7">
        <v>191262</v>
      </c>
      <c r="H7" s="6" t="s">
        <v>6</v>
      </c>
      <c r="I7" s="10">
        <v>7.1358199999999997E-2</v>
      </c>
    </row>
    <row r="8" spans="1:9" ht="20" x14ac:dyDescent="0.2">
      <c r="A8" s="5">
        <v>1848</v>
      </c>
      <c r="B8" s="5" t="s">
        <v>7</v>
      </c>
      <c r="C8" s="5"/>
      <c r="D8" s="5"/>
      <c r="E8" s="5"/>
      <c r="F8" s="11" t="s">
        <v>8</v>
      </c>
      <c r="G8" s="7">
        <v>259680</v>
      </c>
      <c r="H8" s="6" t="s">
        <v>9</v>
      </c>
      <c r="I8" s="10">
        <v>3.18219E-2</v>
      </c>
    </row>
    <row r="9" spans="1:9" ht="20" x14ac:dyDescent="0.2">
      <c r="A9" s="5">
        <v>1856</v>
      </c>
      <c r="B9" s="5" t="s">
        <v>10</v>
      </c>
      <c r="C9" s="5"/>
      <c r="D9" s="5"/>
      <c r="E9" s="5"/>
      <c r="F9" s="11"/>
      <c r="G9" s="7"/>
      <c r="H9" s="6"/>
      <c r="I9" s="10"/>
    </row>
    <row r="10" spans="1:9" ht="20" x14ac:dyDescent="0.2">
      <c r="A10" s="5"/>
      <c r="B10" s="5"/>
      <c r="C10" s="5"/>
      <c r="D10" s="5"/>
      <c r="E10" s="5"/>
      <c r="F10" s="6"/>
      <c r="G10" s="5"/>
      <c r="H10" s="5"/>
      <c r="I10" s="10"/>
    </row>
    <row r="11" spans="1:9" ht="20" x14ac:dyDescent="0.2">
      <c r="A11" s="6" t="s">
        <v>11</v>
      </c>
      <c r="B11" s="5"/>
      <c r="C11" s="6"/>
      <c r="D11" s="5"/>
      <c r="E11" s="5"/>
      <c r="F11" s="11" t="s">
        <v>12</v>
      </c>
      <c r="G11" s="12">
        <v>41941</v>
      </c>
      <c r="H11" s="6" t="s">
        <v>13</v>
      </c>
      <c r="I11" s="13">
        <f>SUM(I4:I10)</f>
        <v>0.99997910000000001</v>
      </c>
    </row>
    <row r="12" spans="1:9" ht="20" x14ac:dyDescent="0.2">
      <c r="A12" s="6"/>
      <c r="B12" s="5"/>
      <c r="C12" s="6"/>
      <c r="D12" s="5"/>
      <c r="E12" s="5"/>
      <c r="F12" s="11"/>
      <c r="G12" s="12"/>
      <c r="H12" s="6"/>
      <c r="I12" s="13"/>
    </row>
    <row r="13" spans="1:9" ht="20" x14ac:dyDescent="0.2">
      <c r="A13" s="14"/>
      <c r="B13" s="14"/>
      <c r="C13" s="14"/>
      <c r="D13" s="14"/>
      <c r="E13" s="14"/>
      <c r="F13" s="15" t="s">
        <v>14</v>
      </c>
      <c r="G13" s="15"/>
      <c r="H13" s="14"/>
      <c r="I13" s="5"/>
    </row>
    <row r="14" spans="1:9" ht="20" x14ac:dyDescent="0.2">
      <c r="A14" s="14"/>
      <c r="B14" s="16" t="s">
        <v>15</v>
      </c>
      <c r="C14" s="16"/>
      <c r="D14" s="16" t="s">
        <v>16</v>
      </c>
      <c r="E14" s="16" t="s">
        <v>17</v>
      </c>
      <c r="F14" s="21" t="s">
        <v>18</v>
      </c>
      <c r="G14" s="21" t="s">
        <v>19</v>
      </c>
      <c r="H14" s="16" t="s">
        <v>20</v>
      </c>
      <c r="I14" s="5"/>
    </row>
    <row r="15" spans="1:9" ht="20" x14ac:dyDescent="0.2">
      <c r="A15" s="5"/>
      <c r="B15" s="8" t="s">
        <v>71</v>
      </c>
      <c r="C15" s="17"/>
      <c r="D15" s="14" t="s">
        <v>72</v>
      </c>
      <c r="E15" s="14">
        <v>53711</v>
      </c>
      <c r="F15" s="14">
        <v>1946</v>
      </c>
      <c r="G15" s="5"/>
      <c r="H15" s="5" t="s">
        <v>76</v>
      </c>
      <c r="I15" s="5"/>
    </row>
    <row r="16" spans="1:9" ht="20" x14ac:dyDescent="0.2">
      <c r="A16" s="14">
        <v>1</v>
      </c>
      <c r="B16" s="14" t="s">
        <v>49</v>
      </c>
      <c r="C16" s="14"/>
      <c r="D16" s="14" t="s">
        <v>50</v>
      </c>
      <c r="E16" s="14">
        <v>53715</v>
      </c>
      <c r="F16" s="17">
        <v>1917</v>
      </c>
      <c r="G16" s="14"/>
      <c r="H16" s="14" t="s">
        <v>51</v>
      </c>
      <c r="I16" s="5"/>
    </row>
    <row r="17" spans="1:9" ht="20" x14ac:dyDescent="0.2">
      <c r="A17" s="14">
        <f>1+A16</f>
        <v>2</v>
      </c>
      <c r="B17" s="14" t="s">
        <v>23</v>
      </c>
      <c r="C17" s="14"/>
      <c r="D17" s="14" t="s">
        <v>24</v>
      </c>
      <c r="E17" s="14">
        <v>53706</v>
      </c>
      <c r="F17" s="17">
        <v>1894</v>
      </c>
      <c r="G17" s="5">
        <v>1894</v>
      </c>
      <c r="H17" s="5" t="s">
        <v>25</v>
      </c>
      <c r="I17" s="5"/>
    </row>
    <row r="18" spans="1:9" ht="20" x14ac:dyDescent="0.2">
      <c r="A18" s="14">
        <f>1+A17</f>
        <v>3</v>
      </c>
      <c r="B18" s="14" t="s">
        <v>29</v>
      </c>
      <c r="C18" s="14"/>
      <c r="D18" s="14" t="s">
        <v>30</v>
      </c>
      <c r="E18" s="14">
        <v>53703</v>
      </c>
      <c r="F18" s="17">
        <v>1896</v>
      </c>
      <c r="G18" s="14">
        <v>1900</v>
      </c>
      <c r="H18" s="14" t="s">
        <v>31</v>
      </c>
      <c r="I18" s="5"/>
    </row>
    <row r="19" spans="1:9" ht="20" x14ac:dyDescent="0.2">
      <c r="A19" s="14">
        <f>1+A18</f>
        <v>4</v>
      </c>
      <c r="B19" s="14" t="s">
        <v>26</v>
      </c>
      <c r="C19" s="14"/>
      <c r="D19" s="14" t="s">
        <v>27</v>
      </c>
      <c r="E19" s="14">
        <v>53703</v>
      </c>
      <c r="F19" s="17">
        <v>1928</v>
      </c>
      <c r="G19" s="17"/>
      <c r="H19" s="14" t="s">
        <v>28</v>
      </c>
      <c r="I19" s="5"/>
    </row>
    <row r="20" spans="1:9" ht="20" x14ac:dyDescent="0.2">
      <c r="A20" s="14">
        <f>1+A19</f>
        <v>5</v>
      </c>
      <c r="B20" s="14" t="s">
        <v>55</v>
      </c>
      <c r="C20" s="14"/>
      <c r="D20" s="14" t="s">
        <v>56</v>
      </c>
      <c r="E20" s="14">
        <v>53706</v>
      </c>
      <c r="F20" s="18"/>
      <c r="G20" s="17">
        <v>1888</v>
      </c>
      <c r="H20" s="14" t="s">
        <v>32</v>
      </c>
    </row>
    <row r="21" spans="1:9" ht="20" x14ac:dyDescent="0.2">
      <c r="A21" s="14">
        <f>1+A20</f>
        <v>6</v>
      </c>
      <c r="B21" s="14" t="s">
        <v>33</v>
      </c>
      <c r="C21" s="14"/>
      <c r="D21" s="14" t="s">
        <v>34</v>
      </c>
      <c r="E21" s="14">
        <v>53706</v>
      </c>
      <c r="F21" s="17">
        <v>1851</v>
      </c>
      <c r="G21" s="14"/>
      <c r="H21" s="19" t="s">
        <v>75</v>
      </c>
      <c r="I21" s="5"/>
    </row>
    <row r="22" spans="1:9" ht="20" x14ac:dyDescent="0.2">
      <c r="A22" s="14">
        <f>1+A21</f>
        <v>7</v>
      </c>
      <c r="B22" s="14" t="s">
        <v>57</v>
      </c>
      <c r="C22" s="14"/>
      <c r="D22" s="14" t="s">
        <v>58</v>
      </c>
      <c r="E22" s="14">
        <v>53706</v>
      </c>
      <c r="F22" s="17">
        <v>1857</v>
      </c>
      <c r="G22" s="14">
        <v>1859</v>
      </c>
      <c r="H22" s="14" t="s">
        <v>59</v>
      </c>
    </row>
    <row r="23" spans="1:9" ht="20" x14ac:dyDescent="0.2">
      <c r="A23" s="14">
        <f>1+A22</f>
        <v>8</v>
      </c>
      <c r="B23" s="5" t="s">
        <v>35</v>
      </c>
      <c r="C23" s="5"/>
      <c r="D23" s="5" t="s">
        <v>36</v>
      </c>
      <c r="E23" s="14">
        <v>53715</v>
      </c>
      <c r="F23" s="5">
        <v>1923</v>
      </c>
      <c r="G23" s="5"/>
      <c r="H23" s="5"/>
      <c r="I23" s="5"/>
    </row>
    <row r="24" spans="1:9" ht="20" x14ac:dyDescent="0.2">
      <c r="A24" s="14">
        <f>1+A23</f>
        <v>9</v>
      </c>
      <c r="B24" s="14" t="s">
        <v>37</v>
      </c>
      <c r="C24" s="14"/>
      <c r="D24" s="14" t="s">
        <v>38</v>
      </c>
      <c r="E24" s="14">
        <v>53706</v>
      </c>
      <c r="F24" s="17">
        <v>1908</v>
      </c>
      <c r="G24" s="14">
        <v>1909</v>
      </c>
      <c r="H24" s="14" t="s">
        <v>39</v>
      </c>
      <c r="I24" s="5"/>
    </row>
    <row r="25" spans="1:9" ht="20" x14ac:dyDescent="0.2">
      <c r="A25" s="14">
        <f>1+A24</f>
        <v>10</v>
      </c>
      <c r="B25" s="14" t="s">
        <v>70</v>
      </c>
      <c r="C25" s="14"/>
      <c r="D25" s="14" t="s">
        <v>69</v>
      </c>
      <c r="E25" s="14">
        <v>53706</v>
      </c>
      <c r="F25" s="17"/>
      <c r="G25" s="17">
        <v>1897</v>
      </c>
      <c r="H25" s="14" t="s">
        <v>40</v>
      </c>
      <c r="I25" s="5"/>
    </row>
    <row r="26" spans="1:9" ht="20" x14ac:dyDescent="0.2">
      <c r="A26" s="14">
        <f>1+A25</f>
        <v>11</v>
      </c>
      <c r="B26" s="14" t="s">
        <v>44</v>
      </c>
      <c r="C26" s="14"/>
      <c r="D26" s="14" t="s">
        <v>45</v>
      </c>
      <c r="E26" s="14">
        <v>53706</v>
      </c>
      <c r="F26" s="17">
        <v>1908</v>
      </c>
      <c r="G26" s="14">
        <v>1908</v>
      </c>
      <c r="H26" s="14" t="s">
        <v>46</v>
      </c>
      <c r="I26" s="5"/>
    </row>
    <row r="27" spans="1:9" ht="20" x14ac:dyDescent="0.2">
      <c r="A27" s="14">
        <f t="shared" ref="A27:A29" si="0">1+A26</f>
        <v>12</v>
      </c>
      <c r="B27" s="14" t="s">
        <v>41</v>
      </c>
      <c r="C27" s="14"/>
      <c r="D27" s="14" t="s">
        <v>42</v>
      </c>
      <c r="E27" s="14">
        <v>53726</v>
      </c>
      <c r="F27" s="5">
        <v>1908</v>
      </c>
      <c r="G27" s="14">
        <v>1910</v>
      </c>
      <c r="H27" s="14" t="s">
        <v>43</v>
      </c>
      <c r="I27" s="5"/>
    </row>
    <row r="28" spans="1:9" ht="20" x14ac:dyDescent="0.2">
      <c r="A28" s="14">
        <f t="shared" si="0"/>
        <v>13</v>
      </c>
      <c r="B28" s="14" t="s">
        <v>63</v>
      </c>
      <c r="C28" s="14"/>
      <c r="D28" s="14" t="s">
        <v>61</v>
      </c>
      <c r="E28" s="14">
        <v>53711</v>
      </c>
      <c r="F28" s="17">
        <v>1912</v>
      </c>
      <c r="G28" s="17">
        <v>1912</v>
      </c>
      <c r="H28" s="20" t="s">
        <v>60</v>
      </c>
      <c r="I28" s="5"/>
    </row>
    <row r="29" spans="1:9" ht="20" x14ac:dyDescent="0.2">
      <c r="A29" s="14">
        <f t="shared" si="0"/>
        <v>14</v>
      </c>
      <c r="B29" s="14" t="s">
        <v>62</v>
      </c>
      <c r="C29" s="14"/>
      <c r="D29" s="14" t="s">
        <v>47</v>
      </c>
      <c r="E29" s="14">
        <v>53711</v>
      </c>
      <c r="F29" s="17">
        <v>1917</v>
      </c>
      <c r="G29" s="17">
        <v>1917</v>
      </c>
      <c r="H29" s="20" t="s">
        <v>48</v>
      </c>
      <c r="I29" s="5"/>
    </row>
    <row r="30" spans="1:9" ht="20" x14ac:dyDescent="0.2">
      <c r="B30" s="8" t="s">
        <v>71</v>
      </c>
      <c r="C30" s="17"/>
      <c r="D30" s="14" t="s">
        <v>72</v>
      </c>
      <c r="E30" s="14">
        <v>53711</v>
      </c>
      <c r="F30" s="14">
        <v>1946</v>
      </c>
      <c r="G30" s="5"/>
      <c r="H30" s="5" t="s">
        <v>73</v>
      </c>
      <c r="I30" s="5"/>
    </row>
    <row r="31" spans="1:9" ht="20" x14ac:dyDescent="0.2">
      <c r="A31" s="14"/>
      <c r="B31" s="5"/>
      <c r="C31" s="5"/>
      <c r="D31" s="5"/>
      <c r="E31" s="5"/>
      <c r="F31" s="5"/>
      <c r="G31" s="5"/>
      <c r="H31" s="5"/>
      <c r="I31" s="5"/>
    </row>
    <row r="32" spans="1:9" ht="20" x14ac:dyDescent="0.2">
      <c r="A32" s="17">
        <v>1</v>
      </c>
      <c r="B32" s="14" t="s">
        <v>68</v>
      </c>
      <c r="C32" s="14"/>
      <c r="D32" s="17" t="s">
        <v>21</v>
      </c>
      <c r="E32" s="14">
        <v>4.5999999999999996</v>
      </c>
      <c r="F32" s="14" t="s">
        <v>22</v>
      </c>
      <c r="G32" s="14">
        <v>2</v>
      </c>
      <c r="H32" s="14" t="s">
        <v>66</v>
      </c>
      <c r="I32" s="5"/>
    </row>
    <row r="33" spans="1:9" ht="20" x14ac:dyDescent="0.2">
      <c r="A33" s="14">
        <v>7</v>
      </c>
      <c r="B33" s="14" t="s">
        <v>52</v>
      </c>
      <c r="C33" s="14"/>
      <c r="D33" s="17"/>
      <c r="E33" s="14"/>
      <c r="F33" s="16"/>
      <c r="G33" s="14">
        <v>1</v>
      </c>
      <c r="H33" s="14" t="s">
        <v>53</v>
      </c>
      <c r="I33" s="5"/>
    </row>
    <row r="34" spans="1:9" ht="20" x14ac:dyDescent="0.2">
      <c r="A34" s="14">
        <v>1</v>
      </c>
      <c r="B34" s="14" t="s">
        <v>54</v>
      </c>
      <c r="C34" s="14"/>
      <c r="D34" s="17"/>
      <c r="E34" s="14"/>
      <c r="F34" s="16"/>
      <c r="G34" s="14">
        <v>1</v>
      </c>
      <c r="H34" s="14" t="s">
        <v>67</v>
      </c>
      <c r="I34" s="5"/>
    </row>
    <row r="35" spans="1:9" ht="20" x14ac:dyDescent="0.2">
      <c r="A35" s="14">
        <v>1</v>
      </c>
      <c r="B35" s="14" t="s">
        <v>65</v>
      </c>
      <c r="C35" s="17"/>
      <c r="D35" s="14"/>
      <c r="E35" s="14"/>
      <c r="F35" s="16"/>
      <c r="G35" s="14">
        <f>SUM(A32:A35)+SUM(G32:G34)</f>
        <v>14</v>
      </c>
      <c r="H35" s="14" t="s">
        <v>13</v>
      </c>
      <c r="I35" s="5"/>
    </row>
  </sheetData>
  <pageMargins left="0.2" right="0" top="0.5" bottom="0.25" header="0.3" footer="0.3"/>
  <pageSetup scale="49" orientation="landscape" horizontalDpi="0" verticalDpi="0"/>
  <headerFooter>
    <oddFooter>&amp;L&amp;"Arial,Regular"&amp;16&amp;K000000&amp;Z&amp;F&amp;R&amp;"Arial,Regular"&amp;16&amp;K000000&amp;D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2023-07-05T21:53:49Z</cp:lastPrinted>
  <dcterms:created xsi:type="dcterms:W3CDTF">2023-06-24T18:17:20Z</dcterms:created>
  <dcterms:modified xsi:type="dcterms:W3CDTF">2023-07-05T22:20:09Z</dcterms:modified>
</cp:coreProperties>
</file>