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F1A294D0-326A-2446-8C17-7ACC751F1AC1}" xr6:coauthVersionLast="47" xr6:coauthVersionMax="47" xr10:uidLastSave="{00000000-0000-0000-0000-000000000000}"/>
  <bookViews>
    <workbookView xWindow="480" yWindow="1000" windowWidth="25040" windowHeight="12820" xr2:uid="{69E35890-AD20-6342-B640-82C27806E9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74" i="1" l="1"/>
  <c r="A60" i="1"/>
  <c r="A61" i="1" s="1"/>
  <c r="A62" i="1" s="1"/>
  <c r="A63" i="1" s="1"/>
  <c r="A64" i="1" s="1"/>
  <c r="A65" i="1" s="1"/>
  <c r="A66" i="1" s="1"/>
  <c r="A67" i="1" s="1"/>
  <c r="A54" i="1"/>
  <c r="G51" i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</calcChain>
</file>

<file path=xl/sharedStrings.xml><?xml version="1.0" encoding="utf-8"?>
<sst xmlns="http://schemas.openxmlformats.org/spreadsheetml/2006/main" count="169" uniqueCount="160">
  <si>
    <t>Oklahoma City Attractions</t>
  </si>
  <si>
    <t>1889 - April 22 - founded as result 1st of 5 Land Runs, 50,000 people, 2 m acres</t>
  </si>
  <si>
    <t>White</t>
  </si>
  <si>
    <t>- May 23 - last Land Run after Runs of 1891, 1892, &amp; 1893</t>
  </si>
  <si>
    <t>Hispanic</t>
  </si>
  <si>
    <t>1907 - Oklahoma statehood</t>
  </si>
  <si>
    <t>Asian</t>
  </si>
  <si>
    <t xml:space="preserve">  4.00%</t>
  </si>
  <si>
    <t>- April 19 - 168 Died, Fertilizer Bombing of Alfred P Murrah Building</t>
  </si>
  <si>
    <t>Black</t>
  </si>
  <si>
    <t>Indian</t>
  </si>
  <si>
    <t xml:space="preserve">  3.50%</t>
  </si>
  <si>
    <t>Median Income:</t>
  </si>
  <si>
    <t xml:space="preserve">Notable:  Johnny Bench, Ron Howard, James Garner, Lon Chaney, Jr., The Flaming Lips, Louis L'Amour, Skip Bayless, Elizabeth Warren, Rick Bayless, </t>
  </si>
  <si>
    <t xml:space="preserve">                   Walter Cronkite, Ed Harris.</t>
  </si>
  <si>
    <t>Built</t>
  </si>
  <si>
    <t>Place</t>
  </si>
  <si>
    <t>Address</t>
  </si>
  <si>
    <t>Zip Code</t>
  </si>
  <si>
    <t>Start</t>
  </si>
  <si>
    <t>Finish</t>
  </si>
  <si>
    <t>Architect / Notes</t>
  </si>
  <si>
    <t>Hampton Inn</t>
  </si>
  <si>
    <t>300 E Sheridan Ave</t>
  </si>
  <si>
    <t>Chickasaw Bricktown Ballpark - OKC Dodgers</t>
  </si>
  <si>
    <t>South Mickey Mantle Dr</t>
  </si>
  <si>
    <t>Mickey Mantle, Johnny Bench, Warren Spahn</t>
  </si>
  <si>
    <t>Bricktown Water Taxi</t>
  </si>
  <si>
    <t>111 S Mickey Mantle Dr</t>
  </si>
  <si>
    <t>40 Min. narrated tour</t>
  </si>
  <si>
    <t>Centennial Land Run Monument - April 22, 1889</t>
  </si>
  <si>
    <t>Bricktown River Walk Pk</t>
  </si>
  <si>
    <t>Paul Moore - 47 bronze sculptures</t>
  </si>
  <si>
    <t>Chesapeake Finish Line Tower</t>
  </si>
  <si>
    <t>725 S. Lincoln Blvd</t>
  </si>
  <si>
    <t>Rand Elliott, 5 floors - 12 ft each</t>
  </si>
  <si>
    <t>Union Depot - NRHP</t>
  </si>
  <si>
    <t>300 SW 7th St</t>
  </si>
  <si>
    <t xml:space="preserve"> 1967 Closed </t>
  </si>
  <si>
    <t>Chesapeake Energy Arena - Oklahoma City Thunder</t>
  </si>
  <si>
    <t>100 West Reno Ave</t>
  </si>
  <si>
    <t xml:space="preserve"> The Benham Companies, LLC.  $89.2 m</t>
  </si>
  <si>
    <t>Myriad Botanical Gardens</t>
  </si>
  <si>
    <t>301 W Reno Ave</t>
  </si>
  <si>
    <t>Crystal Bridge Tropical Conservatory built</t>
  </si>
  <si>
    <t>Colcord - Louis Sullivan decortv. Terra cotta - NRHP</t>
  </si>
  <si>
    <t>15 N. Robinson Ave.</t>
  </si>
  <si>
    <t>William Wells, Renovated, 1st OKC Skyscraper</t>
  </si>
  <si>
    <t>Oklahoma County Courthouse - NRHP</t>
  </si>
  <si>
    <t>321 Park Ave.</t>
  </si>
  <si>
    <t>Layton &amp; Forsyth, Manhattan Construction Co.</t>
  </si>
  <si>
    <t>Elks Lodge Building - 5 story building - NRHP</t>
  </si>
  <si>
    <t>401 Harvey St.</t>
  </si>
  <si>
    <t>Sorey, Hill &amp; Sorey</t>
  </si>
  <si>
    <t>Post Office, Courthouse &amp; Federal Building - NRHP</t>
  </si>
  <si>
    <t>215 Dean A. McGee Ave.</t>
  </si>
  <si>
    <t>James Knox Taylor, 1919 &amp; 1932 additions</t>
  </si>
  <si>
    <t>Federal Reserve Bank Branch of OKC</t>
  </si>
  <si>
    <t>226 Dean A. McGee Ave</t>
  </si>
  <si>
    <t>1960 Addition</t>
  </si>
  <si>
    <t>St. Joseph Old Cathedral - NRHP</t>
  </si>
  <si>
    <t>307 NW 4th St.</t>
  </si>
  <si>
    <t>Stained Glass shattered on East Side of Church</t>
  </si>
  <si>
    <t>Oklahoma City National Memorial - April 19, 1995</t>
  </si>
  <si>
    <t>620 N Harvey Ave</t>
  </si>
  <si>
    <t xml:space="preserve"> Hans and Torrey Butzer - 168 died</t>
  </si>
  <si>
    <t>First (United Methodist) Church</t>
  </si>
  <si>
    <t>131 NW 4th St</t>
  </si>
  <si>
    <t>Rebuilding finished after</t>
  </si>
  <si>
    <t>First Christian Church - NRHP (Frontline Church)</t>
  </si>
  <si>
    <t>1104 N. Robinson Ave.</t>
  </si>
  <si>
    <t>Unknown</t>
  </si>
  <si>
    <t>First Church of Christ, Scientist - NRHP</t>
  </si>
  <si>
    <t>1200 N. Robinson Ave.</t>
  </si>
  <si>
    <t>Unknown, vacant</t>
  </si>
  <si>
    <t>Oklahoma State Capitol - closed Sat &amp; Sun</t>
  </si>
  <si>
    <t>2300 N. Lincoln Blvd</t>
  </si>
  <si>
    <t>Solomon Andrew Layton, active oil rig on grnds</t>
  </si>
  <si>
    <t>Harn House</t>
  </si>
  <si>
    <t>1721 N. Lincoln Blvd</t>
  </si>
  <si>
    <t>Sears Catalog House, arrived flat bed train car</t>
  </si>
  <si>
    <t>The Children's Hospital at OU Medical Center</t>
  </si>
  <si>
    <t>1200 Children's Ave.</t>
  </si>
  <si>
    <t>Physician's Building</t>
  </si>
  <si>
    <t>The Ok. School of Science &amp; Math. (Lincoln School)</t>
  </si>
  <si>
    <t>1141 N. Lincoln Blvd</t>
  </si>
  <si>
    <t>144 Gifted, 1998 Residence, 1999 Gym</t>
  </si>
  <si>
    <t>Skirvin Hotel - NRHP</t>
  </si>
  <si>
    <t>1 Park Avenue</t>
  </si>
  <si>
    <t>Layton,William Balser</t>
  </si>
  <si>
    <t>Starbucks</t>
  </si>
  <si>
    <t>141 E Reno Avenue</t>
  </si>
  <si>
    <t>Opens at 6 am</t>
  </si>
  <si>
    <t>McDonald's &amp; Circle K</t>
  </si>
  <si>
    <t>501 E Reno Avenue</t>
  </si>
  <si>
    <t>Opens at 6 am &amp; Open 24 hrs.</t>
  </si>
  <si>
    <t>Churches</t>
  </si>
  <si>
    <t>Run     -</t>
  </si>
  <si>
    <t>miles</t>
  </si>
  <si>
    <t>Water Taxi</t>
  </si>
  <si>
    <t>Schools</t>
  </si>
  <si>
    <t>Courthouse</t>
  </si>
  <si>
    <t>Memorial</t>
  </si>
  <si>
    <t xml:space="preserve">North   - </t>
  </si>
  <si>
    <t>23rd St.</t>
  </si>
  <si>
    <t>State Capitol</t>
  </si>
  <si>
    <t>Monument</t>
  </si>
  <si>
    <t>West   -</t>
  </si>
  <si>
    <t>Walker Ave.</t>
  </si>
  <si>
    <t>Basketball Arena</t>
  </si>
  <si>
    <t>Viewing Tower</t>
  </si>
  <si>
    <t>South  -</t>
  </si>
  <si>
    <t>Oklahoma River at Wiley Post Park</t>
  </si>
  <si>
    <t>Baseball Stadium</t>
  </si>
  <si>
    <t>Railroad Station</t>
  </si>
  <si>
    <t>East    -</t>
  </si>
  <si>
    <t>Phillips Ave.</t>
  </si>
  <si>
    <t>Office Building</t>
  </si>
  <si>
    <t>Hotels</t>
  </si>
  <si>
    <t>Federal Reserve Bank</t>
  </si>
  <si>
    <t>Post Office</t>
  </si>
  <si>
    <t>Historic Home</t>
  </si>
  <si>
    <t>Garden</t>
  </si>
  <si>
    <t>Hospital</t>
  </si>
  <si>
    <t>Total</t>
  </si>
  <si>
    <t>National Cowboy &amp; Western Heritage Museum</t>
  </si>
  <si>
    <t>1700 NE 63rd St.</t>
  </si>
  <si>
    <t>Frederic Remington Hambrick Botanical Gardens</t>
  </si>
  <si>
    <t>Lake Hefner - 12.4 miles North NE</t>
  </si>
  <si>
    <t>5729-5799 W Britton Rd</t>
  </si>
  <si>
    <t>Sailboat rentals, 9 mile bike path around lake</t>
  </si>
  <si>
    <t>Riversportokc.org</t>
  </si>
  <si>
    <t xml:space="preserve">800 Riversport Dr </t>
  </si>
  <si>
    <t>Tubing, Rafting</t>
  </si>
  <si>
    <t>Pilgrim Congregational Church - NRHP</t>
  </si>
  <si>
    <t>1433 Classen Dr</t>
  </si>
  <si>
    <t>Hawk &amp; Parr, Originally:  Park Congregational</t>
  </si>
  <si>
    <t>Will Rogers Park - Gardens &amp; Arboretum - NRHP</t>
  </si>
  <si>
    <t>3400 NW 36th St</t>
  </si>
  <si>
    <t>City buys 220 acres, 1932 WPA, 5.4 miles NW</t>
  </si>
  <si>
    <t>Fairlawn Cemetery (Association)</t>
  </si>
  <si>
    <t>2700 N Shartel Ave</t>
  </si>
  <si>
    <t>Fred H. &amp; Jennie Unholtz deeded 80 acres to</t>
  </si>
  <si>
    <t>Cathedral of Our Lady of Perpetual Help - NRHP</t>
  </si>
  <si>
    <t>3214 N. Lake Ave.</t>
  </si>
  <si>
    <t>1931 Cathedral status</t>
  </si>
  <si>
    <t>Oklahoma City Univ. - 1924 (Epworth Univ.) NRHP</t>
  </si>
  <si>
    <t>2501 N. Blackwelder Ave.</t>
  </si>
  <si>
    <t>Admin., Fine Arts, &amp; Goldstar Buildings</t>
  </si>
  <si>
    <t>Milk Bottle Grocery - NRHP</t>
  </si>
  <si>
    <t>2426 N. Classen Blvd.</t>
  </si>
  <si>
    <t>Milk Bottle added. 2014 Restored.</t>
  </si>
  <si>
    <t>Museum</t>
  </si>
  <si>
    <t>University</t>
  </si>
  <si>
    <t>River Sports Park</t>
  </si>
  <si>
    <t>Parks</t>
  </si>
  <si>
    <t>Convenience Store</t>
  </si>
  <si>
    <t>Lake</t>
  </si>
  <si>
    <t>Golf Course</t>
  </si>
  <si>
    <t>Cemetery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</si>
</sst>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10" fontId="3" fillId="0" borderId="0" xfId="2" quotePrefix="1" applyNumberFormat="1" applyFont="1" applyAlignment="1">
      <alignment horizontal="left"/>
    </xf>
    <xf numFmtId="0" fontId="3" fillId="0" borderId="0" xfId="0" applyFont="1"/>
    <xf numFmtId="0" fontId="3" fillId="0" borderId="0" xfId="0" quotePrefix="1" applyFont="1"/>
    <xf numFmtId="10" fontId="3" fillId="0" borderId="0" xfId="2" quotePrefix="1" applyNumberFormat="1" applyFont="1" applyAlignment="1">
      <alignment horizontal="left" vertical="top"/>
    </xf>
    <xf numFmtId="3" fontId="3" fillId="0" borderId="0" xfId="0" applyNumberFormat="1" applyFont="1"/>
    <xf numFmtId="164" fontId="3" fillId="0" borderId="0" xfId="1" quotePrefix="1" applyNumberFormat="1" applyFont="1" applyAlignment="1">
      <alignment horizontal="left"/>
    </xf>
    <xf numFmtId="0" fontId="5" fillId="0" borderId="0" xfId="0" applyFont="1" applyAlignment="1">
      <alignment horizontal="centerContinuous"/>
    </xf>
    <xf numFmtId="0" fontId="4" fillId="0" borderId="0" xfId="0" applyFont="1"/>
    <xf numFmtId="6" fontId="3" fillId="0" borderId="0" xfId="0" applyNumberFormat="1" applyFont="1"/>
    <xf numFmtId="15" fontId="3" fillId="0" borderId="0" xfId="0" quotePrefix="1" applyNumberFormat="1" applyFont="1"/>
    <xf numFmtId="0" fontId="3" fillId="0" borderId="0" xfId="0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B939558E-E7B7-CB44-A949-EA56BF6CB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1305D637-2F43-A549-B5BF-C8C8DE0F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4134F80-1C64-F541-8914-D328E46A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4D57CFE3-09B2-894B-926B-0DA02EE3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426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D910082E-6EC7-C64A-8F46-41320620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426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FC265E4E-3AEA-7C4D-B317-A7149E7CA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426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34C70-4456-B942-88E4-4FF2A25D97A0}">
  <dimension ref="A1:H74"/>
  <sheetViews>
    <sheetView tabSelected="1" workbookViewId="0">
      <selection sqref="A1:H74"/>
    </sheetView>
  </sheetViews>
  <sheetFormatPr baseColWidth="10" defaultRowHeight="16" x14ac:dyDescent="0.2"/>
  <cols>
    <col min="1" max="1" width="7.83203125" customWidth="1"/>
    <col min="2" max="2" width="59.5" bestFit="1" customWidth="1"/>
    <col min="3" max="3" width="14.1640625" customWidth="1"/>
    <col min="4" max="4" width="33.6640625" bestFit="1" customWidth="1"/>
    <col min="5" max="5" width="14.5" customWidth="1"/>
    <col min="6" max="6" width="13" customWidth="1"/>
    <col min="7" max="7" width="14.1640625" customWidth="1"/>
    <col min="8" max="8" width="64.83203125" bestFit="1" customWidth="1"/>
  </cols>
  <sheetData>
    <row r="1" spans="1:8" ht="30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8" ht="20" x14ac:dyDescent="0.2">
      <c r="A2" s="3"/>
      <c r="B2" s="2"/>
      <c r="C2" s="2"/>
      <c r="D2" s="2"/>
      <c r="E2" s="2"/>
      <c r="F2" s="2"/>
      <c r="G2" s="2"/>
      <c r="H2" s="2"/>
    </row>
    <row r="3" spans="1:8" ht="20" x14ac:dyDescent="0.2">
      <c r="A3" s="4" t="s">
        <v>1</v>
      </c>
      <c r="B3" s="4"/>
      <c r="E3" s="5">
        <v>1890</v>
      </c>
      <c r="F3" s="6">
        <v>4151</v>
      </c>
      <c r="G3" s="5" t="s">
        <v>2</v>
      </c>
      <c r="H3" s="7">
        <v>0.56699999999999995</v>
      </c>
    </row>
    <row r="4" spans="1:8" ht="20" x14ac:dyDescent="0.2">
      <c r="A4" s="8">
        <v>1895</v>
      </c>
      <c r="B4" s="9" t="s">
        <v>3</v>
      </c>
      <c r="C4" s="8"/>
      <c r="D4" s="8"/>
      <c r="E4" s="8">
        <v>1930</v>
      </c>
      <c r="F4" s="6">
        <v>185389</v>
      </c>
      <c r="G4" s="5" t="s">
        <v>4</v>
      </c>
      <c r="H4" s="7">
        <v>0.17199999999999999</v>
      </c>
    </row>
    <row r="5" spans="1:8" ht="20" x14ac:dyDescent="0.2">
      <c r="A5" s="8" t="s">
        <v>5</v>
      </c>
      <c r="B5" s="8"/>
      <c r="E5" s="8">
        <v>1960</v>
      </c>
      <c r="F5" s="6">
        <v>324253</v>
      </c>
      <c r="G5" s="5" t="s">
        <v>6</v>
      </c>
      <c r="H5" s="10" t="s">
        <v>7</v>
      </c>
    </row>
    <row r="6" spans="1:8" ht="20" x14ac:dyDescent="0.2">
      <c r="A6" s="2">
        <v>1995</v>
      </c>
      <c r="B6" s="9" t="s">
        <v>8</v>
      </c>
      <c r="D6" s="5"/>
      <c r="E6" s="8">
        <v>1990</v>
      </c>
      <c r="F6" s="11">
        <v>444719</v>
      </c>
      <c r="G6" s="5" t="s">
        <v>9</v>
      </c>
      <c r="H6" s="7">
        <v>0.151</v>
      </c>
    </row>
    <row r="7" spans="1:8" ht="20" x14ac:dyDescent="0.2">
      <c r="C7" s="8"/>
      <c r="D7" s="8"/>
      <c r="E7" s="8">
        <v>2010</v>
      </c>
      <c r="F7" s="6">
        <v>579999</v>
      </c>
      <c r="G7" s="5" t="s">
        <v>10</v>
      </c>
      <c r="H7" s="7" t="s">
        <v>11</v>
      </c>
    </row>
    <row r="8" spans="1:8" ht="20" x14ac:dyDescent="0.2">
      <c r="A8" s="2"/>
      <c r="B8" s="5" t="s">
        <v>12</v>
      </c>
      <c r="C8" s="12">
        <v>48557</v>
      </c>
      <c r="E8" s="8"/>
      <c r="F8" s="8"/>
    </row>
    <row r="9" spans="1:8" ht="20" x14ac:dyDescent="0.2">
      <c r="A9" s="2"/>
      <c r="B9" s="5"/>
      <c r="C9" s="12"/>
      <c r="E9" s="8"/>
      <c r="F9" s="8"/>
    </row>
    <row r="10" spans="1:8" ht="20" x14ac:dyDescent="0.2">
      <c r="A10" s="2"/>
      <c r="B10" s="4" t="s">
        <v>13</v>
      </c>
      <c r="C10" s="12"/>
      <c r="E10" s="8"/>
      <c r="F10" s="8"/>
    </row>
    <row r="11" spans="1:8" ht="20" x14ac:dyDescent="0.2">
      <c r="A11" s="2"/>
      <c r="B11" s="4" t="s">
        <v>14</v>
      </c>
      <c r="C11" s="12"/>
      <c r="E11" s="8"/>
      <c r="F11" s="8"/>
    </row>
    <row r="12" spans="1:8" ht="20" x14ac:dyDescent="0.2">
      <c r="A12" s="8"/>
      <c r="B12" s="8"/>
      <c r="C12" s="8"/>
      <c r="D12" s="8"/>
      <c r="E12" s="8"/>
      <c r="F12" s="13" t="s">
        <v>15</v>
      </c>
      <c r="G12" s="13"/>
      <c r="H12" s="8"/>
    </row>
    <row r="13" spans="1:8" ht="20" x14ac:dyDescent="0.2">
      <c r="A13" s="8"/>
      <c r="B13" s="14" t="s">
        <v>16</v>
      </c>
      <c r="C13" s="14"/>
      <c r="D13" s="14" t="s">
        <v>17</v>
      </c>
      <c r="E13" s="14" t="s">
        <v>18</v>
      </c>
      <c r="F13" s="14" t="s">
        <v>19</v>
      </c>
      <c r="G13" s="14" t="s">
        <v>20</v>
      </c>
      <c r="H13" s="14" t="s">
        <v>21</v>
      </c>
    </row>
    <row r="14" spans="1:8" ht="20" x14ac:dyDescent="0.2">
      <c r="A14" s="8"/>
      <c r="B14" s="14"/>
      <c r="C14" s="14"/>
      <c r="D14" s="14"/>
      <c r="E14" s="14"/>
      <c r="F14" s="14"/>
      <c r="G14" s="8"/>
      <c r="H14" s="8"/>
    </row>
    <row r="15" spans="1:8" ht="20" x14ac:dyDescent="0.2">
      <c r="A15" s="8"/>
      <c r="B15" s="8" t="s">
        <v>22</v>
      </c>
      <c r="C15" s="14"/>
      <c r="D15" s="8" t="s">
        <v>23</v>
      </c>
      <c r="E15" s="8">
        <v>73104</v>
      </c>
      <c r="F15" s="8"/>
      <c r="G15" s="8"/>
      <c r="H15" s="8"/>
    </row>
    <row r="16" spans="1:8" ht="20" x14ac:dyDescent="0.2">
      <c r="A16" s="8">
        <v>1</v>
      </c>
      <c r="B16" s="8" t="s">
        <v>24</v>
      </c>
      <c r="C16" s="8"/>
      <c r="D16" s="8" t="s">
        <v>25</v>
      </c>
      <c r="E16" s="8">
        <v>73104</v>
      </c>
      <c r="F16" s="8">
        <v>1995</v>
      </c>
      <c r="G16" s="8">
        <v>1998</v>
      </c>
      <c r="H16" s="8" t="s">
        <v>26</v>
      </c>
    </row>
    <row r="17" spans="1:8" ht="20" x14ac:dyDescent="0.2">
      <c r="A17" s="8">
        <f t="shared" ref="A17:A37" si="0">1+A16</f>
        <v>2</v>
      </c>
      <c r="B17" s="8" t="s">
        <v>27</v>
      </c>
      <c r="C17" s="8"/>
      <c r="D17" s="8" t="s">
        <v>28</v>
      </c>
      <c r="E17" s="8">
        <v>73104</v>
      </c>
      <c r="F17" s="8">
        <v>1999</v>
      </c>
      <c r="G17" s="8"/>
      <c r="H17" s="8" t="s">
        <v>29</v>
      </c>
    </row>
    <row r="18" spans="1:8" ht="20" x14ac:dyDescent="0.2">
      <c r="A18" s="8">
        <f t="shared" si="0"/>
        <v>3</v>
      </c>
      <c r="B18" s="8" t="s">
        <v>30</v>
      </c>
      <c r="D18" s="8" t="s">
        <v>31</v>
      </c>
      <c r="E18" s="8">
        <v>73104</v>
      </c>
      <c r="F18" s="8">
        <v>2003</v>
      </c>
      <c r="G18" s="8">
        <v>2015</v>
      </c>
      <c r="H18" s="8" t="s">
        <v>32</v>
      </c>
    </row>
    <row r="19" spans="1:8" ht="20" x14ac:dyDescent="0.2">
      <c r="A19" s="8">
        <f t="shared" si="0"/>
        <v>4</v>
      </c>
      <c r="B19" s="8" t="s">
        <v>33</v>
      </c>
      <c r="C19" s="8"/>
      <c r="D19" s="8" t="s">
        <v>34</v>
      </c>
      <c r="E19" s="8">
        <v>73129</v>
      </c>
      <c r="F19" s="8"/>
      <c r="G19" s="8">
        <v>2011</v>
      </c>
      <c r="H19" s="8" t="s">
        <v>35</v>
      </c>
    </row>
    <row r="20" spans="1:8" ht="20" x14ac:dyDescent="0.2">
      <c r="A20" s="8">
        <f t="shared" si="0"/>
        <v>5</v>
      </c>
      <c r="B20" s="8" t="s">
        <v>36</v>
      </c>
      <c r="C20" s="8"/>
      <c r="D20" s="8" t="s">
        <v>37</v>
      </c>
      <c r="E20" s="8">
        <v>73109</v>
      </c>
      <c r="F20" s="8">
        <v>1930</v>
      </c>
      <c r="G20" s="8">
        <v>1931</v>
      </c>
      <c r="H20" s="8" t="s">
        <v>38</v>
      </c>
    </row>
    <row r="21" spans="1:8" ht="20" x14ac:dyDescent="0.2">
      <c r="A21" s="8">
        <f t="shared" si="0"/>
        <v>6</v>
      </c>
      <c r="B21" s="8" t="s">
        <v>39</v>
      </c>
      <c r="C21" s="8"/>
      <c r="D21" s="8" t="s">
        <v>40</v>
      </c>
      <c r="E21" s="8">
        <v>73102</v>
      </c>
      <c r="F21" s="8">
        <v>1999</v>
      </c>
      <c r="G21" s="8">
        <v>2002</v>
      </c>
      <c r="H21" s="8" t="s">
        <v>41</v>
      </c>
    </row>
    <row r="22" spans="1:8" ht="20" x14ac:dyDescent="0.2">
      <c r="A22" s="8">
        <f t="shared" si="0"/>
        <v>7</v>
      </c>
      <c r="B22" s="8" t="s">
        <v>42</v>
      </c>
      <c r="C22" s="8"/>
      <c r="D22" s="8" t="s">
        <v>43</v>
      </c>
      <c r="E22" s="8">
        <v>73102</v>
      </c>
      <c r="F22" s="8">
        <v>1983</v>
      </c>
      <c r="G22" s="8">
        <v>1985</v>
      </c>
      <c r="H22" s="8" t="s">
        <v>44</v>
      </c>
    </row>
    <row r="23" spans="1:8" ht="20" x14ac:dyDescent="0.2">
      <c r="A23" s="8">
        <f t="shared" si="0"/>
        <v>8</v>
      </c>
      <c r="B23" s="8" t="s">
        <v>45</v>
      </c>
      <c r="C23" s="8"/>
      <c r="D23" s="8" t="s">
        <v>46</v>
      </c>
      <c r="E23" s="8">
        <v>73102</v>
      </c>
      <c r="F23" s="8">
        <v>1909</v>
      </c>
      <c r="G23" s="8">
        <v>2006</v>
      </c>
      <c r="H23" s="8" t="s">
        <v>47</v>
      </c>
    </row>
    <row r="24" spans="1:8" ht="20" x14ac:dyDescent="0.2">
      <c r="A24" s="8">
        <f t="shared" si="0"/>
        <v>9</v>
      </c>
      <c r="B24" s="8" t="s">
        <v>48</v>
      </c>
      <c r="C24" s="8"/>
      <c r="D24" s="8" t="s">
        <v>49</v>
      </c>
      <c r="E24" s="8">
        <v>73102</v>
      </c>
      <c r="F24" s="8">
        <v>1937</v>
      </c>
      <c r="G24" s="8"/>
      <c r="H24" s="8" t="s">
        <v>50</v>
      </c>
    </row>
    <row r="25" spans="1:8" ht="20" x14ac:dyDescent="0.2">
      <c r="A25" s="8">
        <f t="shared" si="0"/>
        <v>10</v>
      </c>
      <c r="B25" s="8" t="s">
        <v>51</v>
      </c>
      <c r="C25" s="8"/>
      <c r="D25" s="15" t="s">
        <v>52</v>
      </c>
      <c r="E25" s="8">
        <v>73102</v>
      </c>
      <c r="F25" s="8">
        <v>1926</v>
      </c>
      <c r="G25" s="8"/>
      <c r="H25" s="8" t="s">
        <v>53</v>
      </c>
    </row>
    <row r="26" spans="1:8" ht="20" x14ac:dyDescent="0.2">
      <c r="A26" s="8">
        <f t="shared" si="0"/>
        <v>11</v>
      </c>
      <c r="B26" s="8" t="s">
        <v>54</v>
      </c>
      <c r="C26" s="8"/>
      <c r="D26" s="8" t="s">
        <v>55</v>
      </c>
      <c r="E26" s="8">
        <v>73102</v>
      </c>
      <c r="F26" s="8">
        <v>1903</v>
      </c>
      <c r="G26" s="8">
        <v>1912</v>
      </c>
      <c r="H26" s="8" t="s">
        <v>56</v>
      </c>
    </row>
    <row r="27" spans="1:8" ht="20" x14ac:dyDescent="0.2">
      <c r="A27" s="8">
        <f t="shared" si="0"/>
        <v>12</v>
      </c>
      <c r="B27" s="8" t="s">
        <v>57</v>
      </c>
      <c r="C27" s="8"/>
      <c r="D27" s="8" t="s">
        <v>58</v>
      </c>
      <c r="E27" s="8">
        <v>73102</v>
      </c>
      <c r="F27" s="8">
        <v>1922</v>
      </c>
      <c r="G27" s="8">
        <v>1923</v>
      </c>
      <c r="H27" s="8" t="s">
        <v>59</v>
      </c>
    </row>
    <row r="28" spans="1:8" ht="20" x14ac:dyDescent="0.2">
      <c r="A28" s="8">
        <f t="shared" si="0"/>
        <v>13</v>
      </c>
      <c r="B28" s="8" t="s">
        <v>60</v>
      </c>
      <c r="C28" s="8"/>
      <c r="D28" s="8" t="s">
        <v>61</v>
      </c>
      <c r="E28" s="8">
        <v>73102</v>
      </c>
      <c r="F28" s="8">
        <v>1901</v>
      </c>
      <c r="G28" s="8">
        <v>1902</v>
      </c>
      <c r="H28" s="8" t="s">
        <v>62</v>
      </c>
    </row>
    <row r="29" spans="1:8" ht="20" x14ac:dyDescent="0.2">
      <c r="A29" s="8">
        <f t="shared" si="0"/>
        <v>14</v>
      </c>
      <c r="B29" s="8" t="s">
        <v>63</v>
      </c>
      <c r="C29" s="8"/>
      <c r="D29" s="8" t="s">
        <v>64</v>
      </c>
      <c r="E29" s="8">
        <v>73102</v>
      </c>
      <c r="F29" s="8">
        <v>1997</v>
      </c>
      <c r="G29" s="8">
        <v>2001</v>
      </c>
      <c r="H29" s="16" t="s">
        <v>65</v>
      </c>
    </row>
    <row r="30" spans="1:8" ht="20" x14ac:dyDescent="0.2">
      <c r="A30" s="8">
        <f t="shared" si="0"/>
        <v>15</v>
      </c>
      <c r="B30" s="8" t="s">
        <v>66</v>
      </c>
      <c r="D30" s="8" t="s">
        <v>67</v>
      </c>
      <c r="E30" s="8">
        <v>73102</v>
      </c>
      <c r="F30" s="8">
        <v>1917</v>
      </c>
      <c r="G30" s="8">
        <v>1998</v>
      </c>
      <c r="H30" s="8" t="s">
        <v>68</v>
      </c>
    </row>
    <row r="31" spans="1:8" ht="20" x14ac:dyDescent="0.2">
      <c r="A31" s="8">
        <f t="shared" si="0"/>
        <v>16</v>
      </c>
      <c r="B31" s="8" t="s">
        <v>69</v>
      </c>
      <c r="C31" s="8"/>
      <c r="D31" s="8" t="s">
        <v>70</v>
      </c>
      <c r="E31" s="8">
        <v>73103</v>
      </c>
      <c r="F31" s="8">
        <v>1911</v>
      </c>
      <c r="G31" s="8"/>
      <c r="H31" s="8" t="s">
        <v>71</v>
      </c>
    </row>
    <row r="32" spans="1:8" ht="20" x14ac:dyDescent="0.2">
      <c r="A32" s="8">
        <f t="shared" si="0"/>
        <v>17</v>
      </c>
      <c r="B32" s="8" t="s">
        <v>72</v>
      </c>
      <c r="C32" s="8"/>
      <c r="D32" s="8" t="s">
        <v>73</v>
      </c>
      <c r="E32" s="8">
        <v>73103</v>
      </c>
      <c r="F32" s="8">
        <v>1922</v>
      </c>
      <c r="H32" s="8" t="s">
        <v>74</v>
      </c>
    </row>
    <row r="33" spans="1:8" ht="20" x14ac:dyDescent="0.2">
      <c r="A33" s="8">
        <f t="shared" si="0"/>
        <v>18</v>
      </c>
      <c r="B33" s="8" t="s">
        <v>75</v>
      </c>
      <c r="C33" s="8"/>
      <c r="D33" s="8" t="s">
        <v>76</v>
      </c>
      <c r="E33" s="8">
        <v>73105</v>
      </c>
      <c r="F33" s="8">
        <v>1914</v>
      </c>
      <c r="G33" s="8">
        <v>1917</v>
      </c>
      <c r="H33" s="9" t="s">
        <v>77</v>
      </c>
    </row>
    <row r="34" spans="1:8" ht="20" x14ac:dyDescent="0.2">
      <c r="A34" s="8">
        <f t="shared" si="0"/>
        <v>19</v>
      </c>
      <c r="B34" s="8" t="s">
        <v>78</v>
      </c>
      <c r="D34" s="8" t="s">
        <v>79</v>
      </c>
      <c r="E34" s="8">
        <v>73105</v>
      </c>
      <c r="F34" s="8">
        <v>1904</v>
      </c>
      <c r="G34" s="8"/>
      <c r="H34" s="8" t="s">
        <v>80</v>
      </c>
    </row>
    <row r="35" spans="1:8" ht="20" x14ac:dyDescent="0.2">
      <c r="A35" s="8">
        <f t="shared" si="0"/>
        <v>20</v>
      </c>
      <c r="B35" s="8" t="s">
        <v>81</v>
      </c>
      <c r="D35" s="8" t="s">
        <v>82</v>
      </c>
      <c r="E35" s="8">
        <v>73104</v>
      </c>
      <c r="F35" s="8">
        <v>1928</v>
      </c>
      <c r="G35" s="8">
        <v>2009</v>
      </c>
      <c r="H35" s="8" t="s">
        <v>83</v>
      </c>
    </row>
    <row r="36" spans="1:8" ht="20" x14ac:dyDescent="0.2">
      <c r="A36" s="8">
        <f t="shared" si="0"/>
        <v>21</v>
      </c>
      <c r="B36" s="8" t="s">
        <v>84</v>
      </c>
      <c r="D36" s="8" t="s">
        <v>85</v>
      </c>
      <c r="E36" s="8">
        <v>73104</v>
      </c>
      <c r="F36" s="8">
        <v>1903</v>
      </c>
      <c r="G36" s="8">
        <v>1990</v>
      </c>
      <c r="H36" s="8" t="s">
        <v>86</v>
      </c>
    </row>
    <row r="37" spans="1:8" ht="20" x14ac:dyDescent="0.2">
      <c r="A37" s="8">
        <f t="shared" si="0"/>
        <v>22</v>
      </c>
      <c r="B37" s="8" t="s">
        <v>87</v>
      </c>
      <c r="C37" s="8"/>
      <c r="D37" s="8" t="s">
        <v>88</v>
      </c>
      <c r="E37" s="8">
        <v>73102</v>
      </c>
      <c r="F37" s="8">
        <v>1910</v>
      </c>
      <c r="G37" s="8">
        <v>1911</v>
      </c>
      <c r="H37" s="8" t="s">
        <v>89</v>
      </c>
    </row>
    <row r="38" spans="1:8" ht="20" x14ac:dyDescent="0.2">
      <c r="B38" s="8" t="s">
        <v>90</v>
      </c>
      <c r="D38" s="8" t="s">
        <v>91</v>
      </c>
      <c r="E38" s="8">
        <v>73104</v>
      </c>
      <c r="H38" s="8" t="s">
        <v>92</v>
      </c>
    </row>
    <row r="39" spans="1:8" ht="20" x14ac:dyDescent="0.2">
      <c r="B39" s="8" t="s">
        <v>93</v>
      </c>
      <c r="D39" s="8" t="s">
        <v>94</v>
      </c>
      <c r="E39" s="8">
        <v>73104</v>
      </c>
      <c r="H39" s="8" t="s">
        <v>95</v>
      </c>
    </row>
    <row r="40" spans="1:8" ht="20" x14ac:dyDescent="0.2">
      <c r="B40" s="8"/>
    </row>
    <row r="41" spans="1:8" ht="20" x14ac:dyDescent="0.2">
      <c r="A41" s="8">
        <v>4</v>
      </c>
      <c r="B41" s="8" t="s">
        <v>96</v>
      </c>
      <c r="C41" s="8" t="s">
        <v>97</v>
      </c>
      <c r="D41" s="8">
        <v>11.83</v>
      </c>
      <c r="E41" s="8" t="s">
        <v>98</v>
      </c>
      <c r="F41" s="8"/>
      <c r="G41" s="8">
        <v>1</v>
      </c>
      <c r="H41" s="8" t="s">
        <v>99</v>
      </c>
    </row>
    <row r="42" spans="1:8" ht="20" x14ac:dyDescent="0.2">
      <c r="A42" s="8">
        <v>1</v>
      </c>
      <c r="B42" s="8" t="s">
        <v>100</v>
      </c>
      <c r="C42" s="8"/>
      <c r="D42" s="8"/>
      <c r="E42" s="8"/>
      <c r="F42" s="14"/>
      <c r="G42" s="8">
        <v>1</v>
      </c>
      <c r="H42" s="8" t="s">
        <v>101</v>
      </c>
    </row>
    <row r="43" spans="1:8" ht="20" x14ac:dyDescent="0.2">
      <c r="A43" s="8">
        <v>1</v>
      </c>
      <c r="B43" s="8" t="s">
        <v>102</v>
      </c>
      <c r="C43" s="8" t="s">
        <v>103</v>
      </c>
      <c r="D43" s="8" t="s">
        <v>104</v>
      </c>
      <c r="E43" s="8"/>
      <c r="F43" s="14"/>
      <c r="G43" s="8">
        <v>1</v>
      </c>
      <c r="H43" s="8" t="s">
        <v>105</v>
      </c>
    </row>
    <row r="44" spans="1:8" ht="20" x14ac:dyDescent="0.2">
      <c r="A44" s="8">
        <v>1</v>
      </c>
      <c r="B44" s="8" t="s">
        <v>106</v>
      </c>
      <c r="C44" s="8" t="s">
        <v>107</v>
      </c>
      <c r="D44" s="8" t="s">
        <v>108</v>
      </c>
      <c r="E44" s="8"/>
      <c r="F44" s="14"/>
      <c r="G44" s="8">
        <v>1</v>
      </c>
      <c r="H44" s="8" t="s">
        <v>109</v>
      </c>
    </row>
    <row r="45" spans="1:8" ht="20" x14ac:dyDescent="0.2">
      <c r="A45" s="8">
        <v>1</v>
      </c>
      <c r="B45" s="8" t="s">
        <v>110</v>
      </c>
      <c r="C45" s="8" t="s">
        <v>111</v>
      </c>
      <c r="D45" s="8" t="s">
        <v>112</v>
      </c>
      <c r="E45" s="8"/>
      <c r="F45" s="14"/>
      <c r="G45" s="8">
        <v>1</v>
      </c>
      <c r="H45" s="8" t="s">
        <v>113</v>
      </c>
    </row>
    <row r="46" spans="1:8" ht="20" x14ac:dyDescent="0.2">
      <c r="A46" s="8">
        <v>1</v>
      </c>
      <c r="B46" s="8" t="s">
        <v>114</v>
      </c>
      <c r="C46" s="17" t="s">
        <v>115</v>
      </c>
      <c r="D46" s="8" t="s">
        <v>116</v>
      </c>
      <c r="E46" s="8"/>
      <c r="F46" s="14"/>
      <c r="G46" s="8">
        <v>1</v>
      </c>
      <c r="H46" s="8" t="s">
        <v>117</v>
      </c>
    </row>
    <row r="47" spans="1:8" ht="20" x14ac:dyDescent="0.2">
      <c r="A47" s="8">
        <v>2</v>
      </c>
      <c r="B47" s="8" t="s">
        <v>118</v>
      </c>
      <c r="C47" s="8"/>
      <c r="D47" s="8"/>
      <c r="E47" s="8"/>
      <c r="F47" s="14"/>
      <c r="G47" s="8">
        <v>1</v>
      </c>
      <c r="H47" s="8" t="s">
        <v>119</v>
      </c>
    </row>
    <row r="48" spans="1:8" ht="20" x14ac:dyDescent="0.2">
      <c r="A48" s="8">
        <v>1</v>
      </c>
      <c r="B48" s="8" t="s">
        <v>120</v>
      </c>
      <c r="C48" s="8"/>
      <c r="D48" s="8"/>
      <c r="E48" s="8"/>
      <c r="F48" s="14"/>
      <c r="G48" s="8">
        <v>1</v>
      </c>
      <c r="H48" s="8" t="s">
        <v>121</v>
      </c>
    </row>
    <row r="49" spans="1:8" ht="20" x14ac:dyDescent="0.2">
      <c r="A49" s="8">
        <v>1</v>
      </c>
      <c r="B49" s="8" t="s">
        <v>122</v>
      </c>
      <c r="D49" s="8"/>
      <c r="E49" s="8"/>
      <c r="F49" s="14"/>
      <c r="G49" s="8">
        <v>1</v>
      </c>
      <c r="H49" s="8" t="s">
        <v>123</v>
      </c>
    </row>
    <row r="50" spans="1:8" ht="20" x14ac:dyDescent="0.2">
      <c r="A50" s="8"/>
      <c r="B50" s="8"/>
      <c r="C50" s="17"/>
      <c r="D50" s="8"/>
      <c r="E50" s="8"/>
      <c r="F50" s="14"/>
      <c r="G50" s="8"/>
      <c r="H50" s="8"/>
    </row>
    <row r="51" spans="1:8" ht="20" x14ac:dyDescent="0.2">
      <c r="A51" s="8"/>
      <c r="B51" s="8"/>
      <c r="C51" s="8"/>
      <c r="D51" s="14"/>
      <c r="E51" s="14"/>
      <c r="F51" s="14"/>
      <c r="G51" s="8">
        <f>SUM(A41:A49)+SUM(G41:G49)</f>
        <v>22</v>
      </c>
      <c r="H51" s="8" t="s">
        <v>124</v>
      </c>
    </row>
    <row r="52" spans="1:8" ht="20" x14ac:dyDescent="0.2">
      <c r="A52" s="17"/>
      <c r="B52" s="14"/>
      <c r="C52" s="14"/>
      <c r="D52" s="14"/>
      <c r="E52" s="14"/>
      <c r="F52" s="14"/>
    </row>
    <row r="53" spans="1:8" ht="20" x14ac:dyDescent="0.2">
      <c r="A53" s="17"/>
      <c r="B53" s="14"/>
      <c r="C53" s="14"/>
      <c r="D53" s="14"/>
      <c r="E53" s="14"/>
      <c r="F53" s="14"/>
      <c r="G53" s="8"/>
      <c r="H53" s="8"/>
    </row>
    <row r="54" spans="1:8" ht="30" x14ac:dyDescent="0.3">
      <c r="A54" s="1" t="str">
        <f>+A1</f>
        <v>Oklahoma City Attractions</v>
      </c>
      <c r="B54" s="1"/>
      <c r="C54" s="1"/>
      <c r="D54" s="1"/>
      <c r="E54" s="1"/>
      <c r="F54" s="1"/>
      <c r="G54" s="1"/>
      <c r="H54" s="1"/>
    </row>
    <row r="55" spans="1:8" ht="20" x14ac:dyDescent="0.2">
      <c r="A55" s="17"/>
      <c r="B55" s="14"/>
      <c r="C55" s="14"/>
      <c r="D55" s="14"/>
      <c r="E55" s="14"/>
      <c r="F55" s="14"/>
      <c r="G55" s="8"/>
      <c r="H55" s="8"/>
    </row>
    <row r="56" spans="1:8" ht="20" x14ac:dyDescent="0.2">
      <c r="A56" s="8"/>
      <c r="B56" s="8"/>
      <c r="C56" s="8"/>
      <c r="D56" s="8"/>
      <c r="E56" s="8"/>
      <c r="F56" s="13" t="s">
        <v>15</v>
      </c>
      <c r="G56" s="13"/>
      <c r="H56" s="8"/>
    </row>
    <row r="57" spans="1:8" ht="20" x14ac:dyDescent="0.2">
      <c r="A57" s="8"/>
      <c r="B57" s="14" t="s">
        <v>16</v>
      </c>
      <c r="C57" s="14"/>
      <c r="D57" s="14" t="s">
        <v>17</v>
      </c>
      <c r="E57" s="14" t="s">
        <v>18</v>
      </c>
      <c r="F57" s="14" t="s">
        <v>19</v>
      </c>
      <c r="G57" s="14" t="s">
        <v>20</v>
      </c>
      <c r="H57" s="14" t="s">
        <v>21</v>
      </c>
    </row>
    <row r="58" spans="1:8" ht="20" x14ac:dyDescent="0.2">
      <c r="A58" s="8"/>
      <c r="F58" s="8"/>
      <c r="G58" s="8"/>
      <c r="H58" s="8"/>
    </row>
    <row r="59" spans="1:8" ht="20" x14ac:dyDescent="0.2">
      <c r="A59" s="8">
        <v>1</v>
      </c>
      <c r="B59" s="8" t="s">
        <v>125</v>
      </c>
      <c r="C59" s="8"/>
      <c r="D59" s="8" t="s">
        <v>126</v>
      </c>
      <c r="E59" s="8">
        <v>73111</v>
      </c>
      <c r="F59" s="8">
        <v>1955</v>
      </c>
      <c r="G59" s="8"/>
      <c r="H59" s="8" t="s">
        <v>127</v>
      </c>
    </row>
    <row r="60" spans="1:8" ht="20" x14ac:dyDescent="0.2">
      <c r="A60" s="8">
        <f t="shared" ref="A60:A67" si="1">1+A59</f>
        <v>2</v>
      </c>
      <c r="B60" s="8" t="s">
        <v>128</v>
      </c>
      <c r="C60" s="8"/>
      <c r="D60" s="8" t="s">
        <v>129</v>
      </c>
      <c r="E60" s="8">
        <v>73132</v>
      </c>
      <c r="F60" s="8"/>
      <c r="G60" s="8"/>
      <c r="H60" s="8" t="s">
        <v>130</v>
      </c>
    </row>
    <row r="61" spans="1:8" ht="20" x14ac:dyDescent="0.2">
      <c r="A61" s="8">
        <f t="shared" si="1"/>
        <v>3</v>
      </c>
      <c r="B61" s="8" t="s">
        <v>131</v>
      </c>
      <c r="D61" s="8" t="s">
        <v>132</v>
      </c>
      <c r="E61" s="8">
        <v>73129</v>
      </c>
      <c r="F61" s="8"/>
      <c r="G61" s="8"/>
      <c r="H61" s="8" t="s">
        <v>133</v>
      </c>
    </row>
    <row r="62" spans="1:8" ht="20" x14ac:dyDescent="0.2">
      <c r="A62" s="8">
        <f t="shared" si="1"/>
        <v>4</v>
      </c>
      <c r="B62" s="8" t="s">
        <v>134</v>
      </c>
      <c r="C62" s="8"/>
      <c r="D62" s="8" t="s">
        <v>135</v>
      </c>
      <c r="E62" s="8">
        <v>73106</v>
      </c>
      <c r="F62" s="8">
        <v>1920</v>
      </c>
      <c r="G62" s="8"/>
      <c r="H62" s="8" t="s">
        <v>136</v>
      </c>
    </row>
    <row r="63" spans="1:8" ht="20" x14ac:dyDescent="0.2">
      <c r="A63" s="8">
        <f t="shared" si="1"/>
        <v>5</v>
      </c>
      <c r="B63" s="8" t="s">
        <v>137</v>
      </c>
      <c r="C63" s="8"/>
      <c r="D63" s="8" t="s">
        <v>138</v>
      </c>
      <c r="E63" s="8">
        <v>73112</v>
      </c>
      <c r="F63" s="8">
        <v>1909</v>
      </c>
      <c r="G63" s="8">
        <v>1912</v>
      </c>
      <c r="H63" s="8" t="s">
        <v>139</v>
      </c>
    </row>
    <row r="64" spans="1:8" ht="20" x14ac:dyDescent="0.2">
      <c r="A64" s="8">
        <f t="shared" si="1"/>
        <v>6</v>
      </c>
      <c r="B64" s="8" t="s">
        <v>140</v>
      </c>
      <c r="C64" s="8"/>
      <c r="D64" s="8" t="s">
        <v>141</v>
      </c>
      <c r="E64" s="8">
        <v>73103</v>
      </c>
      <c r="F64" s="8">
        <v>1892</v>
      </c>
      <c r="G64" s="8"/>
      <c r="H64" s="8" t="s">
        <v>142</v>
      </c>
    </row>
    <row r="65" spans="1:8" ht="20" x14ac:dyDescent="0.2">
      <c r="A65" s="8">
        <f t="shared" si="1"/>
        <v>7</v>
      </c>
      <c r="B65" s="8" t="s">
        <v>143</v>
      </c>
      <c r="C65" s="8"/>
      <c r="D65" s="8" t="s">
        <v>144</v>
      </c>
      <c r="E65" s="8">
        <v>73118</v>
      </c>
      <c r="F65" s="8">
        <v>1923</v>
      </c>
      <c r="G65" s="8">
        <v>1924</v>
      </c>
      <c r="H65" s="8" t="s">
        <v>145</v>
      </c>
    </row>
    <row r="66" spans="1:8" ht="20" x14ac:dyDescent="0.2">
      <c r="A66" s="8">
        <f t="shared" si="1"/>
        <v>8</v>
      </c>
      <c r="B66" s="8" t="s">
        <v>146</v>
      </c>
      <c r="C66" s="8"/>
      <c r="D66" s="8" t="s">
        <v>147</v>
      </c>
      <c r="E66" s="8">
        <v>73106</v>
      </c>
      <c r="F66" s="8">
        <v>1902</v>
      </c>
      <c r="G66" s="8">
        <v>1904</v>
      </c>
      <c r="H66" s="8" t="s">
        <v>148</v>
      </c>
    </row>
    <row r="67" spans="1:8" ht="20" x14ac:dyDescent="0.2">
      <c r="A67" s="8">
        <f t="shared" si="1"/>
        <v>9</v>
      </c>
      <c r="B67" s="8" t="s">
        <v>149</v>
      </c>
      <c r="C67" s="8"/>
      <c r="D67" s="8" t="s">
        <v>150</v>
      </c>
      <c r="E67" s="8">
        <v>73106</v>
      </c>
      <c r="F67" s="8">
        <v>1930</v>
      </c>
      <c r="G67" s="8">
        <v>1948</v>
      </c>
      <c r="H67" s="9" t="s">
        <v>151</v>
      </c>
    </row>
    <row r="68" spans="1:8" ht="20" x14ac:dyDescent="0.2">
      <c r="A68" s="8"/>
      <c r="F68" s="5"/>
      <c r="H68" s="8"/>
    </row>
    <row r="69" spans="1:8" ht="20" x14ac:dyDescent="0.2">
      <c r="A69" s="8">
        <v>2</v>
      </c>
      <c r="B69" s="8" t="s">
        <v>96</v>
      </c>
      <c r="F69" s="5"/>
      <c r="G69" s="8">
        <v>1</v>
      </c>
      <c r="H69" s="17" t="s">
        <v>152</v>
      </c>
    </row>
    <row r="70" spans="1:8" ht="20" x14ac:dyDescent="0.2">
      <c r="A70" s="8">
        <v>1</v>
      </c>
      <c r="B70" s="8" t="s">
        <v>153</v>
      </c>
      <c r="F70" s="5"/>
      <c r="G70" s="8">
        <v>1</v>
      </c>
      <c r="H70" s="8" t="s">
        <v>154</v>
      </c>
    </row>
    <row r="71" spans="1:8" ht="20" x14ac:dyDescent="0.2">
      <c r="A71" s="8">
        <v>1</v>
      </c>
      <c r="B71" s="8" t="s">
        <v>155</v>
      </c>
      <c r="F71" s="8"/>
      <c r="G71" s="8">
        <v>1</v>
      </c>
      <c r="H71" s="8" t="s">
        <v>156</v>
      </c>
    </row>
    <row r="72" spans="1:8" ht="20" x14ac:dyDescent="0.2">
      <c r="A72" s="8">
        <v>1</v>
      </c>
      <c r="B72" s="8" t="s">
        <v>157</v>
      </c>
      <c r="H72" s="8" t="s">
        <v>158</v>
      </c>
    </row>
    <row r="73" spans="1:8" ht="20" x14ac:dyDescent="0.2">
      <c r="A73" s="8">
        <v>1</v>
      </c>
      <c r="B73" s="8" t="s">
        <v>159</v>
      </c>
    </row>
    <row r="74" spans="1:8" ht="20" x14ac:dyDescent="0.2">
      <c r="G74" s="8">
        <f>SUM(A69:A73)+SUM(G69:G72)</f>
        <v>9</v>
      </c>
      <c r="H74" s="8" t="s">
        <v>124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2023-02-27T19:31:59Z</dcterms:created>
  <dcterms:modified xsi:type="dcterms:W3CDTF">2023-02-27T19:32:39Z</dcterms:modified>
</cp:coreProperties>
</file>